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6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<sst xmlns="http://schemas.openxmlformats.org/spreadsheetml/2006/main" count="615" uniqueCount="257">
  <si>
    <t>Données Personnelles</t>
  </si>
  <si>
    <t>Feuille de personnage générique pour Shadowrun 5 – Réalisée par KRR, sur la base de celle en .doc issue du site www.archaos-jdr.fr</t>
  </si>
  <si>
    <t>Alias :</t>
  </si>
  <si>
    <t>Nom :</t>
  </si>
  <si>
    <t>Description :</t>
  </si>
  <si>
    <t>Métatype :</t>
  </si>
  <si>
    <t>Sexe :</t>
  </si>
  <si>
    <t>Âge :</t>
  </si>
  <si>
    <t>Karma total :</t>
  </si>
  <si>
    <t>Karma:</t>
  </si>
  <si>
    <t>Taille :</t>
  </si>
  <si>
    <t>m</t>
  </si>
  <si>
    <t>Niveau de vie</t>
  </si>
  <si>
    <t>Renommée :</t>
  </si>
  <si>
    <t>Crédibilité :</t>
  </si>
  <si>
    <t>Poids :</t>
  </si>
  <si>
    <t>kg</t>
  </si>
  <si>
    <t>Rumeur :</t>
  </si>
  <si>
    <t>Attributs</t>
  </si>
  <si>
    <t>PHYSIQUES</t>
  </si>
  <si>
    <t>Aug</t>
  </si>
  <si>
    <t>Base</t>
  </si>
  <si>
    <t>MENTAUX</t>
  </si>
  <si>
    <t>SPÉCIAUX</t>
  </si>
  <si>
    <t>INITiative</t>
  </si>
  <si>
    <t>LIMITE</t>
  </si>
  <si>
    <t>CONstitution</t>
  </si>
  <si>
    <t>VOLonté</t>
  </si>
  <si>
    <t>CHAnce</t>
  </si>
  <si>
    <t>Physique (REA+INT)</t>
  </si>
  <si>
    <t xml:space="preserve">D6  </t>
  </si>
  <si>
    <t>Physique</t>
  </si>
  <si>
    <t>AGIlité</t>
  </si>
  <si>
    <t>LOGique</t>
  </si>
  <si>
    <t>Chance actuelle</t>
  </si>
  <si>
    <t>Astrale (INTx2)</t>
  </si>
  <si>
    <t>+</t>
  </si>
  <si>
    <t>3D6</t>
  </si>
  <si>
    <t>Mentale</t>
  </si>
  <si>
    <t>REAction</t>
  </si>
  <si>
    <t>INTuition</t>
  </si>
  <si>
    <t>ESSence</t>
  </si>
  <si>
    <t>Interface / RA Matric.</t>
  </si>
  <si>
    <t>Sociale</t>
  </si>
  <si>
    <t>FORce</t>
  </si>
  <si>
    <t>CHArisme</t>
  </si>
  <si>
    <t>MAGie / RESonance</t>
  </si>
  <si>
    <t>Cold SIM / HotSIM</t>
  </si>
  <si>
    <t>3D6 / 4D6</t>
  </si>
  <si>
    <t>Tests, Thunes, IDs, Permis,....</t>
  </si>
  <si>
    <t>Moniteur de condition</t>
  </si>
  <si>
    <r>
      <t>Etourdi.</t>
    </r>
    <r>
      <rPr>
        <b/>
        <sz val="6"/>
        <color indexed="9"/>
        <rFont val="Times New Roman"/>
        <family val="1"/>
      </rPr>
      <t xml:space="preserve"> (8+VOL/2)</t>
    </r>
  </si>
  <si>
    <t>Défauts</t>
  </si>
  <si>
    <t>Avantages</t>
  </si>
  <si>
    <r>
      <t>Sang-froid</t>
    </r>
    <r>
      <rPr>
        <sz val="9"/>
        <rFont val="Times New Roman"/>
        <family val="1"/>
      </rPr>
      <t xml:space="preserve"> (CHA+VOL)</t>
    </r>
  </si>
  <si>
    <r>
      <t>Physique</t>
    </r>
    <r>
      <rPr>
        <b/>
        <sz val="6"/>
        <color indexed="9"/>
        <rFont val="Times New Roman"/>
        <family val="1"/>
      </rPr>
      <t xml:space="preserve"> (8+CON/2)</t>
    </r>
  </si>
  <si>
    <r>
      <t>Jauger les intentions</t>
    </r>
    <r>
      <rPr>
        <sz val="9"/>
        <rFont val="Times New Roman"/>
        <family val="1"/>
      </rPr>
      <t xml:space="preserve"> (CHA+INT)</t>
    </r>
  </si>
  <si>
    <r>
      <t>Soulever</t>
    </r>
    <r>
      <rPr>
        <sz val="9"/>
        <rFont val="Times New Roman"/>
        <family val="1"/>
      </rPr>
      <t xml:space="preserve"> (CON+FOR)</t>
    </r>
  </si>
  <si>
    <r>
      <t>Mémoire</t>
    </r>
    <r>
      <rPr>
        <sz val="9"/>
        <rFont val="Times New Roman"/>
        <family val="1"/>
      </rPr>
      <t xml:space="preserve"> (LOG+VOL)</t>
    </r>
  </si>
  <si>
    <t>ID:</t>
  </si>
  <si>
    <r>
      <t>Matriciel</t>
    </r>
    <r>
      <rPr>
        <b/>
        <sz val="6"/>
        <color indexed="9"/>
        <rFont val="Times New Roman"/>
        <family val="1"/>
      </rPr>
      <t xml:space="preserve"> (8+IND/2)</t>
    </r>
  </si>
  <si>
    <t>Permis:</t>
  </si>
  <si>
    <t>¥ :</t>
  </si>
  <si>
    <t>€ :</t>
  </si>
  <si>
    <t>SURPLUS (CON) :</t>
  </si>
  <si>
    <t>$ :</t>
  </si>
  <si>
    <t>Compétences</t>
  </si>
  <si>
    <t xml:space="preserve">Compétence </t>
  </si>
  <si>
    <t>(Spécialisation)</t>
  </si>
  <si>
    <t>Attribut</t>
  </si>
  <si>
    <t>Total</t>
  </si>
  <si>
    <t>Indice</t>
  </si>
  <si>
    <t>Divers</t>
  </si>
  <si>
    <t>Combat</t>
  </si>
  <si>
    <t>Résonance</t>
  </si>
  <si>
    <t xml:space="preserve">Arme à distance exotique </t>
  </si>
  <si>
    <t>AGI</t>
  </si>
  <si>
    <t>=</t>
  </si>
  <si>
    <t xml:space="preserve">Compilation </t>
  </si>
  <si>
    <t>TECHNOMANCIE</t>
  </si>
  <si>
    <t>RES</t>
  </si>
  <si>
    <t xml:space="preserve">Armes automatiques </t>
  </si>
  <si>
    <t>ARMES À FEU</t>
  </si>
  <si>
    <t xml:space="preserve">Décompilation </t>
  </si>
  <si>
    <t xml:space="preserve">Fusils  </t>
  </si>
  <si>
    <t xml:space="preserve">Inscription </t>
  </si>
  <si>
    <t xml:space="preserve">Pistolets </t>
  </si>
  <si>
    <t>Technique</t>
  </si>
  <si>
    <t xml:space="preserve">Armes de jet </t>
  </si>
  <si>
    <t xml:space="preserve">Animaux </t>
  </si>
  <si>
    <t>CHA</t>
  </si>
  <si>
    <t xml:space="preserve">Arme de mêlée exotique </t>
  </si>
  <si>
    <t xml:space="preserve">Armurerie </t>
  </si>
  <si>
    <t>LOG</t>
  </si>
  <si>
    <t xml:space="preserve">Armes de trait </t>
  </si>
  <si>
    <t xml:space="preserve">Artisanat </t>
  </si>
  <si>
    <t>INT</t>
  </si>
  <si>
    <t xml:space="preserve">Armes lourdes </t>
  </si>
  <si>
    <t xml:space="preserve">Biotechnologie </t>
  </si>
  <si>
    <t>BIOTECHNOLOGIE</t>
  </si>
  <si>
    <t xml:space="preserve">Armes contondantes </t>
  </si>
  <si>
    <t>COMB. RAPPR.</t>
  </si>
  <si>
    <t xml:space="preserve">Cybertechnologie </t>
  </si>
  <si>
    <t xml:space="preserve">Armes tranchantes </t>
  </si>
  <si>
    <t xml:space="preserve">Médicine </t>
  </si>
  <si>
    <t xml:space="preserve">Combat à mains nues </t>
  </si>
  <si>
    <t xml:space="preserve">Premiers soins </t>
  </si>
  <si>
    <t xml:space="preserve">Chimie </t>
  </si>
  <si>
    <t xml:space="preserve">Course </t>
  </si>
  <si>
    <t>ATHLÉTIISME</t>
  </si>
  <si>
    <t>FOR</t>
  </si>
  <si>
    <t xml:space="preserve">Informatique </t>
  </si>
  <si>
    <t>ELECTRONIQUE</t>
  </si>
  <si>
    <t xml:space="preserve">Gymnastique </t>
  </si>
  <si>
    <t xml:space="preserve">Logiciels </t>
  </si>
  <si>
    <t xml:space="preserve">Natation </t>
  </si>
  <si>
    <t xml:space="preserve">Matériel électronique </t>
  </si>
  <si>
    <t xml:space="preserve">Chute libre </t>
  </si>
  <si>
    <t>CON</t>
  </si>
  <si>
    <t xml:space="preserve">Explosifs </t>
  </si>
  <si>
    <t xml:space="preserve">Évasion </t>
  </si>
  <si>
    <t xml:space="preserve">Falsification </t>
  </si>
  <si>
    <t xml:space="preserve">Déguisement </t>
  </si>
  <si>
    <t>FURTIVITÉ</t>
  </si>
  <si>
    <t xml:space="preserve">Mécanique aéronautique </t>
  </si>
  <si>
    <t>ENGÉNIERIE</t>
  </si>
  <si>
    <t xml:space="preserve">Discrétion </t>
  </si>
  <si>
    <t xml:space="preserve">Mécanique automobile </t>
  </si>
  <si>
    <t xml:space="preserve">Escamotage </t>
  </si>
  <si>
    <t xml:space="preserve">Mécanique industrielle </t>
  </si>
  <si>
    <t xml:space="preserve">Perception </t>
  </si>
  <si>
    <t xml:space="preserve">Mécanique nautique </t>
  </si>
  <si>
    <t xml:space="preserve">Orientation </t>
  </si>
  <si>
    <t>PLEIN AIR</t>
  </si>
  <si>
    <t xml:space="preserve">Cybercombat </t>
  </si>
  <si>
    <t>PIRATAGE</t>
  </si>
  <si>
    <t xml:space="preserve">Pistage </t>
  </si>
  <si>
    <t xml:space="preserve">Guerre électronique </t>
  </si>
  <si>
    <t xml:space="preserve">Survie </t>
  </si>
  <si>
    <t>VOL</t>
  </si>
  <si>
    <t xml:space="preserve">Hacking </t>
  </si>
  <si>
    <t xml:space="preserve">Plongée </t>
  </si>
  <si>
    <t xml:space="preserve">Serrurerie </t>
  </si>
  <si>
    <t>Social</t>
  </si>
  <si>
    <t>Pilotage</t>
  </si>
  <si>
    <t xml:space="preserve">Escroquerie </t>
  </si>
  <si>
    <t>COMÉDIE</t>
  </si>
  <si>
    <t xml:space="preserve">Appareils spatiaux </t>
  </si>
  <si>
    <t xml:space="preserve">REA </t>
  </si>
  <si>
    <t xml:space="preserve">Imposture </t>
  </si>
  <si>
    <t xml:space="preserve">Appareils volants </t>
  </si>
  <si>
    <t>REA</t>
  </si>
  <si>
    <t xml:space="preserve">Représentation </t>
  </si>
  <si>
    <t xml:space="preserve">Armes de véhicules </t>
  </si>
  <si>
    <t xml:space="preserve">AGI </t>
  </si>
  <si>
    <t xml:space="preserve">Enseignement </t>
  </si>
  <si>
    <t xml:space="preserve">Marcheurs </t>
  </si>
  <si>
    <t xml:space="preserve">Étiquette </t>
  </si>
  <si>
    <t>INFLUENCE</t>
  </si>
  <si>
    <t xml:space="preserve">Véhicule exotique </t>
  </si>
  <si>
    <t xml:space="preserve">Leadership </t>
  </si>
  <si>
    <t xml:space="preserve">Véhicules aquatiques </t>
  </si>
  <si>
    <t xml:space="preserve">Négociation </t>
  </si>
  <si>
    <t xml:space="preserve">Véhicules terrestres </t>
  </si>
  <si>
    <t xml:space="preserve">Intimidation </t>
  </si>
  <si>
    <t>Connaissances &amp; langues</t>
  </si>
  <si>
    <t>Magie</t>
  </si>
  <si>
    <t xml:space="preserve">Arcanes </t>
  </si>
  <si>
    <t xml:space="preserve">Combat Astral </t>
  </si>
  <si>
    <t xml:space="preserve">VOL </t>
  </si>
  <si>
    <t xml:space="preserve">Bannissement </t>
  </si>
  <si>
    <t>CONJURATION</t>
  </si>
  <si>
    <t>MAG</t>
  </si>
  <si>
    <t xml:space="preserve">Contrôle d’esprit </t>
  </si>
  <si>
    <t xml:space="preserve">Invocation </t>
  </si>
  <si>
    <t xml:space="preserve">Alchimie </t>
  </si>
  <si>
    <t>ENCHANTE</t>
  </si>
  <si>
    <t xml:space="preserve">Création d’artefact </t>
  </si>
  <si>
    <t xml:space="preserve">Désenchantement </t>
  </si>
  <si>
    <t xml:space="preserve">Observation astrale </t>
  </si>
  <si>
    <t xml:space="preserve">Contresort </t>
  </si>
  <si>
    <t>SORCELLERIE</t>
  </si>
  <si>
    <t xml:space="preserve">Lancement de sorts </t>
  </si>
  <si>
    <t xml:space="preserve">Magie rituelle </t>
  </si>
  <si>
    <t>Augmentations</t>
  </si>
  <si>
    <t>Pouvoirs d’Adepte</t>
  </si>
  <si>
    <t>Augmentation</t>
  </si>
  <si>
    <t>Essence</t>
  </si>
  <si>
    <t>Actions Physiques</t>
  </si>
  <si>
    <t>Armure</t>
  </si>
  <si>
    <t>Vitesse de marche (AGIx2)</t>
  </si>
  <si>
    <t>m/t</t>
  </si>
  <si>
    <t>Gain de sprint</t>
  </si>
  <si>
    <t>m/sec</t>
  </si>
  <si>
    <t>Modifications</t>
  </si>
  <si>
    <t>Vitesse de course (AGIx4)</t>
  </si>
  <si>
    <r>
      <t xml:space="preserve">Natation </t>
    </r>
    <r>
      <rPr>
        <sz val="8"/>
        <rFont val="Times New Roman"/>
        <family val="1"/>
      </rPr>
      <t>((AGI+FOR)/2)</t>
    </r>
  </si>
  <si>
    <t>Saut horizontal (AGIx1,5)</t>
  </si>
  <si>
    <r>
      <t xml:space="preserve">Saut vertical </t>
    </r>
    <r>
      <rPr>
        <sz val="8"/>
        <rFont val="Times New Roman"/>
        <family val="1"/>
      </rPr>
      <t>(1,5 x Taille)</t>
    </r>
  </si>
  <si>
    <t>Soulever au-dessus tête (FORx5)</t>
  </si>
  <si>
    <t>Soulever (FORx15)</t>
  </si>
  <si>
    <t>Transporter (FORx10)</t>
  </si>
  <si>
    <t>Armes</t>
  </si>
  <si>
    <t>Arme</t>
  </si>
  <si>
    <t>Préc.</t>
  </si>
  <si>
    <t>Cat.</t>
  </si>
  <si>
    <t>Dégâts</t>
  </si>
  <si>
    <t>PA</t>
  </si>
  <si>
    <t>Mode/Allonge</t>
  </si>
  <si>
    <t>CR</t>
  </si>
  <si>
    <t>Munitions</t>
  </si>
  <si>
    <t>Vehicules / Drones</t>
  </si>
  <si>
    <t>Véhicule / Drone</t>
  </si>
  <si>
    <t>Mania.</t>
  </si>
  <si>
    <t>Vitesse</t>
  </si>
  <si>
    <t>Accel.</t>
  </si>
  <si>
    <t>Struct.</t>
  </si>
  <si>
    <t>Armur.</t>
  </si>
  <si>
    <t>Pilot</t>
  </si>
  <si>
    <t>Sens</t>
  </si>
  <si>
    <t>Sièges</t>
  </si>
  <si>
    <t>Moniteur de structure Véhicules / Drones</t>
  </si>
  <si>
    <t>Commlink</t>
  </si>
  <si>
    <t>Équipement</t>
  </si>
  <si>
    <t>Modèle</t>
  </si>
  <si>
    <t>INDice d’appareil</t>
  </si>
  <si>
    <t>Cyberdeck / Persona</t>
  </si>
  <si>
    <t>Mode utilisateur (Init.)</t>
  </si>
  <si>
    <t>RA (INIT. physique)</t>
  </si>
  <si>
    <t>Attaque</t>
  </si>
  <si>
    <t>Corruption</t>
  </si>
  <si>
    <t xml:space="preserve">Cold-Sim </t>
  </si>
  <si>
    <t>Traitement de Données</t>
  </si>
  <si>
    <t>Firewall</t>
  </si>
  <si>
    <t>Hot-Sim</t>
  </si>
  <si>
    <t>4D6</t>
  </si>
  <si>
    <t>Programmes</t>
  </si>
  <si>
    <t>Chargé</t>
  </si>
  <si>
    <t>Effets</t>
  </si>
  <si>
    <t>Moniteur de condition du Cyberdeck/Persona</t>
  </si>
  <si>
    <t>Sorts / Rituels / Préparations / Formes complexes</t>
  </si>
  <si>
    <t>Nom</t>
  </si>
  <si>
    <t>Type</t>
  </si>
  <si>
    <t>P/M</t>
  </si>
  <si>
    <t>Portée</t>
  </si>
  <si>
    <t>Durée</t>
  </si>
  <si>
    <t>Drain</t>
  </si>
  <si>
    <t>Notes</t>
  </si>
  <si>
    <t>Esprits / Sprites</t>
  </si>
  <si>
    <t>Esprit Mentor</t>
  </si>
  <si>
    <t>Esprit / Sprite</t>
  </si>
  <si>
    <t>Puiss.</t>
  </si>
  <si>
    <t>Lien</t>
  </si>
  <si>
    <t>Contacts</t>
  </si>
  <si>
    <t>I</t>
  </si>
  <si>
    <t>L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</si>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</sst>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color indexed="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6"/>
      <color indexed="9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1" fillId="0" borderId="2" applyNumberFormat="0" applyFill="0" applyProtection="0">
      <alignment horizontal="justify" vertical="center" textRotation="180"/>
    </xf>
    <xf numFmtId="0" fontId="33" fillId="0" borderId="3" applyNumberFormat="0" applyFill="0" applyAlignment="0" applyProtection="0"/>
    <xf numFmtId="0" fontId="0" fillId="27" borderId="4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0" borderId="0" applyNumberFormat="0" applyBorder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10" applyNumberFormat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7" fillId="0" borderId="18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right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9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10" fillId="0" borderId="0" xfId="0" applyFont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0" fontId="5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6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3" fillId="33" borderId="23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justify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0" borderId="2" xfId="41" applyFont="1">
      <alignment horizontal="justify" vertical="center" textRotation="180"/>
    </xf>
    <xf numFmtId="0" fontId="7" fillId="0" borderId="2" xfId="41" applyFont="1" applyAlignment="1">
      <alignment horizontal="justify" vertical="center" textRotation="180"/>
    </xf>
    <xf numFmtId="0" fontId="2" fillId="0" borderId="4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justify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atégorie de comp" xfId="41"/>
    <cellStyle name="Cellule liée" xfId="42"/>
    <cellStyle name="Commentaire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4"/>
  <sheetViews>
    <sheetView tabSelected="1" zoomScale="120" zoomScaleNormal="120" zoomScalePageLayoutView="0" workbookViewId="0" topLeftCell="A1">
      <selection activeCell="B2" sqref="B2:E2"/>
    </sheetView>
  </sheetViews>
  <sheetFormatPr defaultColWidth="11.57421875" defaultRowHeight="12.75"/>
  <cols>
    <col min="1" max="1" width="17.00390625" style="1" customWidth="1"/>
    <col min="2" max="3" width="3.28125" style="1" customWidth="1"/>
    <col min="4" max="5" width="6.140625" style="1" customWidth="1"/>
    <col min="6" max="6" width="3.140625" style="1" customWidth="1"/>
    <col min="7" max="8" width="3.8515625" style="1" customWidth="1"/>
    <col min="9" max="9" width="1.57421875" style="1" customWidth="1"/>
    <col min="10" max="10" width="3.8515625" style="1" customWidth="1"/>
    <col min="11" max="11" width="1.57421875" style="1" customWidth="1"/>
    <col min="12" max="12" width="3.8515625" style="1" customWidth="1"/>
    <col min="13" max="13" width="1.57421875" style="1" customWidth="1"/>
    <col min="14" max="14" width="3.8515625" style="1" customWidth="1"/>
    <col min="15" max="15" width="0.9921875" style="1" customWidth="1"/>
    <col min="16" max="16" width="17.8515625" style="1" customWidth="1"/>
    <col min="17" max="17" width="8.140625" style="1" customWidth="1"/>
    <col min="18" max="18" width="2.57421875" style="1" customWidth="1"/>
    <col min="19" max="19" width="2.8515625" style="1" customWidth="1"/>
    <col min="20" max="21" width="3.140625" style="1" customWidth="1"/>
    <col min="22" max="23" width="3.8515625" style="1" customWidth="1"/>
    <col min="24" max="24" width="1.421875" style="1" customWidth="1"/>
    <col min="25" max="25" width="3.8515625" style="1" customWidth="1"/>
    <col min="26" max="26" width="1.421875" style="1" customWidth="1"/>
    <col min="27" max="27" width="3.8515625" style="1" customWidth="1"/>
    <col min="28" max="28" width="1.421875" style="1" customWidth="1"/>
    <col min="29" max="29" width="3.7109375" style="1" customWidth="1"/>
    <col min="30" max="16384" width="11.57421875" style="1" customWidth="1"/>
  </cols>
  <sheetData>
    <row r="1" spans="1:29" ht="14.2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1" t="s">
        <v>1</v>
      </c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</row>
    <row r="2" spans="1:29" ht="12">
      <c r="A2" s="3" t="s">
        <v>2</v>
      </c>
      <c r="B2" s="112"/>
      <c r="C2" s="112"/>
      <c r="D2" s="112"/>
      <c r="E2" s="112"/>
      <c r="F2" s="4" t="s">
        <v>3</v>
      </c>
      <c r="G2" s="5"/>
      <c r="H2" s="113"/>
      <c r="I2" s="113"/>
      <c r="J2" s="113"/>
      <c r="K2" s="113"/>
      <c r="L2" s="113"/>
      <c r="M2" s="113"/>
      <c r="N2" s="113"/>
      <c r="O2" s="113"/>
      <c r="P2" s="3" t="s">
        <v>4</v>
      </c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</row>
    <row r="3" spans="1:29" ht="12">
      <c r="A3" s="7" t="s">
        <v>5</v>
      </c>
      <c r="B3" s="115"/>
      <c r="C3" s="115"/>
      <c r="D3" s="115"/>
      <c r="E3" s="115"/>
      <c r="F3" s="115"/>
      <c r="G3" s="115"/>
      <c r="H3" s="8" t="s">
        <v>6</v>
      </c>
      <c r="I3" s="8"/>
      <c r="J3" s="9"/>
      <c r="K3" s="9"/>
      <c r="L3" s="8" t="s">
        <v>7</v>
      </c>
      <c r="M3" s="9"/>
      <c r="N3" s="9"/>
      <c r="O3" s="10"/>
      <c r="P3" s="116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</row>
    <row r="4" spans="1:29" ht="12">
      <c r="A4" s="11" t="s">
        <v>8</v>
      </c>
      <c r="B4" s="115"/>
      <c r="C4" s="115"/>
      <c r="D4" s="12" t="s">
        <v>9</v>
      </c>
      <c r="E4" s="115"/>
      <c r="F4" s="115"/>
      <c r="G4" s="115"/>
      <c r="H4" s="8" t="s">
        <v>10</v>
      </c>
      <c r="I4" s="9"/>
      <c r="J4" s="9"/>
      <c r="K4" s="13" t="s">
        <v>11</v>
      </c>
      <c r="L4" s="117" t="s">
        <v>12</v>
      </c>
      <c r="M4" s="117"/>
      <c r="N4" s="117"/>
      <c r="O4" s="117"/>
      <c r="P4" s="116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30" ht="12">
      <c r="A5" s="14" t="s">
        <v>13</v>
      </c>
      <c r="B5" s="118"/>
      <c r="C5" s="118"/>
      <c r="D5" s="16" t="s">
        <v>14</v>
      </c>
      <c r="E5" s="15"/>
      <c r="F5" s="118"/>
      <c r="G5" s="118"/>
      <c r="H5" s="16" t="s">
        <v>15</v>
      </c>
      <c r="I5" s="17"/>
      <c r="J5" s="17"/>
      <c r="K5" s="18" t="s">
        <v>16</v>
      </c>
      <c r="L5" s="119"/>
      <c r="M5" s="119"/>
      <c r="N5" s="119"/>
      <c r="O5" s="119"/>
      <c r="P5" s="7" t="s">
        <v>17</v>
      </c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9"/>
    </row>
    <row r="6" ht="6" customHeight="1"/>
    <row r="7" spans="1:29" ht="12">
      <c r="A7" s="120" t="s">
        <v>18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</row>
    <row r="8" spans="1:29" ht="12">
      <c r="A8" s="20" t="s">
        <v>19</v>
      </c>
      <c r="B8" s="21" t="s">
        <v>20</v>
      </c>
      <c r="C8" s="22" t="s">
        <v>21</v>
      </c>
      <c r="D8" s="121" t="s">
        <v>22</v>
      </c>
      <c r="E8" s="121"/>
      <c r="F8" s="21" t="s">
        <v>20</v>
      </c>
      <c r="G8" s="22" t="s">
        <v>21</v>
      </c>
      <c r="H8" s="159" t="s">
        <v>23</v>
      </c>
      <c r="I8" s="159"/>
      <c r="J8" s="159"/>
      <c r="K8" s="159"/>
      <c r="L8" s="159"/>
      <c r="M8" s="159"/>
      <c r="N8" s="121"/>
      <c r="O8" s="121"/>
      <c r="P8" s="122" t="s">
        <v>24</v>
      </c>
      <c r="Q8" s="122"/>
      <c r="R8" s="122"/>
      <c r="S8" s="122"/>
      <c r="T8" s="122"/>
      <c r="U8" s="122"/>
      <c r="V8" s="123" t="s">
        <v>25</v>
      </c>
      <c r="W8" s="123"/>
      <c r="X8" s="123"/>
      <c r="Y8" s="123"/>
      <c r="Z8" s="123"/>
      <c r="AA8" s="123"/>
      <c r="AB8" s="123"/>
      <c r="AC8" s="123"/>
    </row>
    <row r="9" spans="1:29" ht="12.75" customHeight="1">
      <c r="A9" s="24" t="s">
        <v>26</v>
      </c>
      <c r="B9" s="25"/>
      <c r="C9" s="26"/>
      <c r="D9" s="124" t="s">
        <v>27</v>
      </c>
      <c r="E9" s="124"/>
      <c r="F9" s="25"/>
      <c r="G9" s="47"/>
      <c r="H9" s="163" t="s">
        <v>28</v>
      </c>
      <c r="I9" s="158"/>
      <c r="J9" s="158"/>
      <c r="K9" s="158"/>
      <c r="L9" s="158"/>
      <c r="M9" s="158"/>
      <c r="N9" s="27"/>
      <c r="O9" s="28"/>
      <c r="P9" s="29" t="s">
        <v>29</v>
      </c>
      <c r="Q9" s="29">
        <f>B11+F11</f>
        <v>0</v>
      </c>
      <c r="R9" s="30"/>
      <c r="S9" s="125" t="s">
        <v>30</v>
      </c>
      <c r="T9" s="125"/>
      <c r="U9" s="125"/>
      <c r="V9" s="31" t="s">
        <v>31</v>
      </c>
      <c r="W9" s="29"/>
      <c r="X9" s="127">
        <f>ROUNDUP((B12*2+B9+B11)/3,0)</f>
        <v>0</v>
      </c>
      <c r="Y9" s="127"/>
      <c r="Z9" s="127"/>
      <c r="AA9" s="127"/>
      <c r="AB9" s="127"/>
      <c r="AC9" s="127"/>
    </row>
    <row r="10" spans="1:30" ht="12.75" customHeight="1">
      <c r="A10" s="31" t="s">
        <v>32</v>
      </c>
      <c r="B10" s="25"/>
      <c r="C10" s="26"/>
      <c r="D10" s="126" t="s">
        <v>33</v>
      </c>
      <c r="E10" s="126"/>
      <c r="F10" s="25"/>
      <c r="G10" s="47"/>
      <c r="H10" s="163" t="s">
        <v>34</v>
      </c>
      <c r="I10" s="158"/>
      <c r="J10" s="158"/>
      <c r="K10" s="158"/>
      <c r="L10" s="158"/>
      <c r="M10" s="158"/>
      <c r="O10" s="32"/>
      <c r="P10" s="29" t="s">
        <v>35</v>
      </c>
      <c r="Q10" s="29">
        <f>2*F11</f>
        <v>0</v>
      </c>
      <c r="R10" s="30" t="s">
        <v>36</v>
      </c>
      <c r="S10" s="127" t="s">
        <v>37</v>
      </c>
      <c r="T10" s="127"/>
      <c r="U10" s="127"/>
      <c r="V10" s="31" t="s">
        <v>38</v>
      </c>
      <c r="W10" s="29"/>
      <c r="X10" s="127">
        <f>ROUNDUP((F10*2+F11+F9)/3,0)</f>
        <v>0</v>
      </c>
      <c r="Y10" s="127"/>
      <c r="Z10" s="127"/>
      <c r="AA10" s="127"/>
      <c r="AB10" s="127"/>
      <c r="AC10" s="127"/>
      <c r="AD10" s="33"/>
    </row>
    <row r="11" spans="1:30" ht="12.75" customHeight="1">
      <c r="A11" s="31" t="s">
        <v>39</v>
      </c>
      <c r="B11" s="25"/>
      <c r="C11" s="26"/>
      <c r="D11" s="126" t="s">
        <v>40</v>
      </c>
      <c r="E11" s="126"/>
      <c r="F11" s="34"/>
      <c r="G11" s="33"/>
      <c r="H11" s="163" t="s">
        <v>41</v>
      </c>
      <c r="I11" s="158"/>
      <c r="J11" s="158"/>
      <c r="K11" s="158"/>
      <c r="L11" s="158"/>
      <c r="M11" s="158"/>
      <c r="O11" s="32"/>
      <c r="P11" s="29" t="s">
        <v>42</v>
      </c>
      <c r="Q11" s="29">
        <f>B11+F11</f>
        <v>0</v>
      </c>
      <c r="R11" s="30" t="s">
        <v>36</v>
      </c>
      <c r="S11" s="125" t="s">
        <v>30</v>
      </c>
      <c r="T11" s="125"/>
      <c r="U11" s="125"/>
      <c r="V11" s="31" t="s">
        <v>43</v>
      </c>
      <c r="W11" s="29"/>
      <c r="X11" s="127">
        <f>ROUNDUP((F12*2+F9+ROUNDUP(N11,0))/3,0)</f>
        <v>0</v>
      </c>
      <c r="Y11" s="127"/>
      <c r="Z11" s="127"/>
      <c r="AA11" s="127"/>
      <c r="AB11" s="127"/>
      <c r="AC11" s="127"/>
      <c r="AD11" s="33"/>
    </row>
    <row r="12" spans="1:30" ht="12.75">
      <c r="A12" s="35" t="s">
        <v>44</v>
      </c>
      <c r="B12" s="36"/>
      <c r="C12" s="37"/>
      <c r="D12" s="128" t="s">
        <v>45</v>
      </c>
      <c r="E12" s="128"/>
      <c r="F12" s="36"/>
      <c r="G12" s="160"/>
      <c r="H12" s="161" t="s">
        <v>46</v>
      </c>
      <c r="I12" s="162"/>
      <c r="J12" s="162"/>
      <c r="K12" s="162"/>
      <c r="L12" s="162"/>
      <c r="M12" s="162"/>
      <c r="N12" s="38"/>
      <c r="O12" s="39"/>
      <c r="P12" s="29" t="s">
        <v>47</v>
      </c>
      <c r="Q12" s="29">
        <f>B118+F11</f>
        <v>0</v>
      </c>
      <c r="R12" s="30" t="s">
        <v>36</v>
      </c>
      <c r="S12" s="127" t="s">
        <v>48</v>
      </c>
      <c r="T12" s="127"/>
      <c r="U12" s="127"/>
      <c r="V12" s="166"/>
      <c r="W12" s="167"/>
      <c r="X12" s="164"/>
      <c r="Y12" s="164"/>
      <c r="Z12" s="164"/>
      <c r="AA12" s="164"/>
      <c r="AB12" s="164"/>
      <c r="AC12" s="165"/>
      <c r="AD12" s="33"/>
    </row>
    <row r="13" ht="6" customHeight="1">
      <c r="C13" s="40"/>
    </row>
    <row r="14" spans="1:32" ht="12">
      <c r="A14" s="129" t="s">
        <v>49</v>
      </c>
      <c r="B14" s="129"/>
      <c r="C14" s="129"/>
      <c r="D14" s="129"/>
      <c r="E14" s="110" t="s">
        <v>50</v>
      </c>
      <c r="F14" s="110"/>
      <c r="G14" s="110"/>
      <c r="H14" s="110"/>
      <c r="I14" s="110" t="s">
        <v>51</v>
      </c>
      <c r="J14" s="110"/>
      <c r="K14" s="110"/>
      <c r="L14" s="110"/>
      <c r="M14" s="110"/>
      <c r="N14" s="2">
        <f>8+F9/2</f>
        <v>8</v>
      </c>
      <c r="P14" s="110" t="s">
        <v>52</v>
      </c>
      <c r="Q14" s="110"/>
      <c r="R14" s="110"/>
      <c r="S14" s="41"/>
      <c r="T14" s="110" t="s">
        <v>53</v>
      </c>
      <c r="U14" s="110"/>
      <c r="V14" s="110"/>
      <c r="W14" s="110"/>
      <c r="X14" s="110"/>
      <c r="Y14" s="110"/>
      <c r="Z14" s="110"/>
      <c r="AA14" s="110"/>
      <c r="AB14" s="110"/>
      <c r="AC14" s="110"/>
      <c r="AF14" s="42"/>
    </row>
    <row r="15" spans="1:29" ht="12">
      <c r="A15" s="130" t="s">
        <v>54</v>
      </c>
      <c r="B15" s="130"/>
      <c r="C15" s="130"/>
      <c r="D15" s="28">
        <f>F12+F9</f>
        <v>0</v>
      </c>
      <c r="E15" s="110" t="s">
        <v>55</v>
      </c>
      <c r="F15" s="110"/>
      <c r="G15" s="110"/>
      <c r="H15" s="2">
        <f>8+B9/2</f>
        <v>8</v>
      </c>
      <c r="I15" s="43"/>
      <c r="J15" s="131"/>
      <c r="K15" s="131"/>
      <c r="L15" s="131"/>
      <c r="M15" s="131"/>
      <c r="N15" s="44">
        <v>-1</v>
      </c>
      <c r="O15" s="43"/>
      <c r="P15" s="131"/>
      <c r="Q15" s="131"/>
      <c r="R15" s="131"/>
      <c r="S15" s="45"/>
      <c r="T15" s="131"/>
      <c r="U15" s="131"/>
      <c r="V15" s="131"/>
      <c r="W15" s="131"/>
      <c r="X15" s="131"/>
      <c r="Y15" s="131"/>
      <c r="Z15" s="131"/>
      <c r="AA15" s="131"/>
      <c r="AB15" s="131"/>
      <c r="AC15" s="45"/>
    </row>
    <row r="16" spans="1:30" ht="12">
      <c r="A16" s="132" t="s">
        <v>56</v>
      </c>
      <c r="B16" s="132"/>
      <c r="C16" s="132"/>
      <c r="D16" s="32">
        <f>F12+F11</f>
        <v>0</v>
      </c>
      <c r="E16" s="46"/>
      <c r="F16" s="131"/>
      <c r="G16" s="131"/>
      <c r="H16" s="44">
        <v>-1</v>
      </c>
      <c r="I16" s="43"/>
      <c r="J16" s="131"/>
      <c r="K16" s="131"/>
      <c r="L16" s="131"/>
      <c r="M16" s="131"/>
      <c r="N16" s="44">
        <v>-2</v>
      </c>
      <c r="O16" s="43"/>
      <c r="P16" s="131"/>
      <c r="Q16" s="131"/>
      <c r="R16" s="131"/>
      <c r="S16" s="46"/>
      <c r="T16" s="131"/>
      <c r="U16" s="131"/>
      <c r="V16" s="131"/>
      <c r="W16" s="131"/>
      <c r="X16" s="131"/>
      <c r="Y16" s="131"/>
      <c r="Z16" s="131"/>
      <c r="AA16" s="131"/>
      <c r="AB16" s="131"/>
      <c r="AC16" s="46"/>
      <c r="AD16" s="47"/>
    </row>
    <row r="17" spans="1:30" ht="12">
      <c r="A17" s="130" t="s">
        <v>57</v>
      </c>
      <c r="B17" s="130"/>
      <c r="C17" s="130"/>
      <c r="D17" s="32">
        <f>B9+B12</f>
        <v>0</v>
      </c>
      <c r="E17" s="46"/>
      <c r="F17" s="131"/>
      <c r="G17" s="131"/>
      <c r="H17" s="44">
        <v>-2</v>
      </c>
      <c r="I17" s="43"/>
      <c r="J17" s="131"/>
      <c r="K17" s="131"/>
      <c r="L17" s="131"/>
      <c r="M17" s="131"/>
      <c r="N17" s="44">
        <v>-3</v>
      </c>
      <c r="O17" s="43"/>
      <c r="P17" s="131"/>
      <c r="Q17" s="131"/>
      <c r="R17" s="131"/>
      <c r="S17" s="46"/>
      <c r="T17" s="131"/>
      <c r="U17" s="131"/>
      <c r="V17" s="131"/>
      <c r="W17" s="131"/>
      <c r="X17" s="131"/>
      <c r="Y17" s="131"/>
      <c r="Z17" s="131"/>
      <c r="AA17" s="131"/>
      <c r="AB17" s="131"/>
      <c r="AC17" s="46"/>
      <c r="AD17" s="47"/>
    </row>
    <row r="18" spans="1:30" ht="12">
      <c r="A18" s="132" t="s">
        <v>58</v>
      </c>
      <c r="B18" s="132"/>
      <c r="C18" s="132"/>
      <c r="D18" s="39">
        <f>F10+F9</f>
        <v>0</v>
      </c>
      <c r="E18" s="46"/>
      <c r="F18" s="131"/>
      <c r="G18" s="131"/>
      <c r="H18" s="44">
        <v>-3</v>
      </c>
      <c r="I18" s="43"/>
      <c r="J18" s="131"/>
      <c r="K18" s="131"/>
      <c r="L18" s="131"/>
      <c r="M18" s="131"/>
      <c r="N18" s="44">
        <v>-4</v>
      </c>
      <c r="O18" s="43"/>
      <c r="P18" s="131"/>
      <c r="Q18" s="131"/>
      <c r="R18" s="131"/>
      <c r="S18" s="46"/>
      <c r="T18" s="131"/>
      <c r="U18" s="131"/>
      <c r="V18" s="131"/>
      <c r="W18" s="131"/>
      <c r="X18" s="131"/>
      <c r="Y18" s="131"/>
      <c r="Z18" s="131"/>
      <c r="AA18" s="131"/>
      <c r="AB18" s="131"/>
      <c r="AC18" s="46"/>
      <c r="AD18" s="47"/>
    </row>
    <row r="19" spans="1:30" ht="12.75">
      <c r="A19" s="19" t="s">
        <v>59</v>
      </c>
      <c r="B19" s="43"/>
      <c r="C19" s="43"/>
      <c r="D19" s="48"/>
      <c r="E19" s="46"/>
      <c r="F19" s="131"/>
      <c r="G19" s="131"/>
      <c r="H19" s="44">
        <v>-4</v>
      </c>
      <c r="I19" s="110" t="s">
        <v>60</v>
      </c>
      <c r="J19" s="110"/>
      <c r="K19" s="110"/>
      <c r="L19" s="110"/>
      <c r="M19" s="110"/>
      <c r="N19" s="2">
        <f>8+B116/2</f>
        <v>8</v>
      </c>
      <c r="O19" s="49"/>
      <c r="P19" s="131"/>
      <c r="Q19" s="131"/>
      <c r="R19" s="131"/>
      <c r="S19" s="45"/>
      <c r="T19" s="131"/>
      <c r="U19" s="131"/>
      <c r="V19" s="131"/>
      <c r="W19" s="131"/>
      <c r="X19" s="131"/>
      <c r="Y19" s="131"/>
      <c r="Z19" s="131"/>
      <c r="AA19" s="131"/>
      <c r="AB19" s="131"/>
      <c r="AC19" s="45"/>
      <c r="AD19" s="47"/>
    </row>
    <row r="20" spans="1:30" ht="12.75">
      <c r="A20" s="19" t="s">
        <v>61</v>
      </c>
      <c r="B20" s="43"/>
      <c r="C20" s="43"/>
      <c r="D20" s="48"/>
      <c r="E20" s="46"/>
      <c r="F20" s="131"/>
      <c r="G20" s="131"/>
      <c r="H20" s="44">
        <v>-5</v>
      </c>
      <c r="I20" s="43"/>
      <c r="J20" s="131"/>
      <c r="K20" s="131"/>
      <c r="L20" s="131"/>
      <c r="M20" s="131"/>
      <c r="N20" s="44">
        <v>-1</v>
      </c>
      <c r="P20" s="131"/>
      <c r="Q20" s="131"/>
      <c r="R20" s="131"/>
      <c r="S20" s="46"/>
      <c r="T20" s="131"/>
      <c r="U20" s="131"/>
      <c r="V20" s="131"/>
      <c r="W20" s="131"/>
      <c r="X20" s="131"/>
      <c r="Y20" s="131"/>
      <c r="Z20" s="131"/>
      <c r="AA20" s="131"/>
      <c r="AB20" s="131"/>
      <c r="AC20" s="46"/>
      <c r="AD20" s="47"/>
    </row>
    <row r="21" spans="1:29" ht="12">
      <c r="A21" s="11" t="s">
        <v>62</v>
      </c>
      <c r="B21" s="127"/>
      <c r="C21" s="127"/>
      <c r="D21" s="127"/>
      <c r="E21" s="46"/>
      <c r="F21" s="131"/>
      <c r="G21" s="131"/>
      <c r="H21" s="44">
        <v>-6</v>
      </c>
      <c r="I21" s="43"/>
      <c r="J21" s="131"/>
      <c r="K21" s="131"/>
      <c r="L21" s="131"/>
      <c r="M21" s="131"/>
      <c r="N21" s="44">
        <v>-2</v>
      </c>
      <c r="O21" s="50"/>
      <c r="P21" s="131"/>
      <c r="Q21" s="131"/>
      <c r="R21" s="131"/>
      <c r="S21" s="46"/>
      <c r="T21" s="131"/>
      <c r="U21" s="131"/>
      <c r="V21" s="131"/>
      <c r="W21" s="131"/>
      <c r="X21" s="131"/>
      <c r="Y21" s="131"/>
      <c r="Z21" s="131"/>
      <c r="AA21" s="131"/>
      <c r="AB21" s="131"/>
      <c r="AC21" s="46"/>
    </row>
    <row r="22" spans="1:29" ht="12">
      <c r="A22" s="11" t="s">
        <v>63</v>
      </c>
      <c r="B22" s="114"/>
      <c r="C22" s="114"/>
      <c r="D22" s="114"/>
      <c r="E22" s="133" t="s">
        <v>64</v>
      </c>
      <c r="F22" s="133"/>
      <c r="G22" s="134">
        <f>B9</f>
        <v>0</v>
      </c>
      <c r="H22" s="134"/>
      <c r="I22" s="43"/>
      <c r="J22" s="131"/>
      <c r="K22" s="131"/>
      <c r="L22" s="131"/>
      <c r="M22" s="131"/>
      <c r="N22" s="44">
        <v>-3</v>
      </c>
      <c r="O22" s="50"/>
      <c r="P22" s="131"/>
      <c r="Q22" s="131"/>
      <c r="R22" s="131"/>
      <c r="S22" s="46"/>
      <c r="T22" s="131"/>
      <c r="U22" s="131"/>
      <c r="V22" s="131"/>
      <c r="W22" s="131"/>
      <c r="X22" s="131"/>
      <c r="Y22" s="131"/>
      <c r="Z22" s="131"/>
      <c r="AA22" s="131"/>
      <c r="AB22" s="131"/>
      <c r="AC22" s="46"/>
    </row>
    <row r="23" spans="1:29" ht="12">
      <c r="A23" s="31" t="s">
        <v>65</v>
      </c>
      <c r="B23" s="114"/>
      <c r="C23" s="114"/>
      <c r="D23" s="114"/>
      <c r="E23" s="133"/>
      <c r="F23" s="133"/>
      <c r="G23" s="134"/>
      <c r="H23" s="134"/>
      <c r="I23" s="43"/>
      <c r="J23" s="131"/>
      <c r="K23" s="131"/>
      <c r="L23" s="131"/>
      <c r="M23" s="131"/>
      <c r="N23" s="44">
        <v>-4</v>
      </c>
      <c r="P23" s="131"/>
      <c r="Q23" s="131"/>
      <c r="R23" s="131"/>
      <c r="S23" s="46"/>
      <c r="T23" s="131"/>
      <c r="U23" s="131"/>
      <c r="V23" s="131"/>
      <c r="W23" s="131"/>
      <c r="X23" s="131"/>
      <c r="Y23" s="131"/>
      <c r="Z23" s="131"/>
      <c r="AA23" s="131"/>
      <c r="AB23" s="131"/>
      <c r="AC23" s="46"/>
    </row>
    <row r="24" spans="9:29" ht="6" customHeight="1">
      <c r="I24" s="51"/>
      <c r="J24" s="43"/>
      <c r="K24" s="51"/>
      <c r="L24" s="43"/>
      <c r="M24" s="51"/>
      <c r="N24" s="43"/>
      <c r="P24" s="135"/>
      <c r="Q24" s="135"/>
      <c r="R24" s="135"/>
      <c r="S24" s="47"/>
      <c r="T24" s="135"/>
      <c r="U24" s="135"/>
      <c r="V24" s="135"/>
      <c r="W24" s="135"/>
      <c r="X24" s="135"/>
      <c r="Y24" s="135"/>
      <c r="Z24" s="135"/>
      <c r="AA24" s="135"/>
      <c r="AB24" s="135"/>
      <c r="AC24" s="47"/>
    </row>
    <row r="25" spans="1:29" ht="12">
      <c r="A25" s="136" t="s">
        <v>66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</row>
    <row r="26" spans="1:29" ht="12">
      <c r="A26" s="52" t="s">
        <v>67</v>
      </c>
      <c r="B26" s="137" t="s">
        <v>68</v>
      </c>
      <c r="C26" s="137"/>
      <c r="D26" s="137"/>
      <c r="E26" s="137"/>
      <c r="F26" s="138" t="s">
        <v>69</v>
      </c>
      <c r="G26" s="138"/>
      <c r="H26" s="53" t="s">
        <v>70</v>
      </c>
      <c r="I26" s="53"/>
      <c r="J26" s="54" t="s">
        <v>71</v>
      </c>
      <c r="K26" s="53"/>
      <c r="L26" s="53" t="s">
        <v>69</v>
      </c>
      <c r="M26" s="53"/>
      <c r="N26" s="54" t="s">
        <v>72</v>
      </c>
      <c r="O26" s="55"/>
      <c r="P26" s="52" t="s">
        <v>67</v>
      </c>
      <c r="Q26" s="137" t="s">
        <v>68</v>
      </c>
      <c r="R26" s="137"/>
      <c r="S26" s="137"/>
      <c r="T26" s="137"/>
      <c r="U26" s="139" t="s">
        <v>69</v>
      </c>
      <c r="V26" s="139"/>
      <c r="W26" s="53" t="s">
        <v>70</v>
      </c>
      <c r="X26" s="53"/>
      <c r="Y26" s="54" t="s">
        <v>71</v>
      </c>
      <c r="Z26" s="53"/>
      <c r="AA26" s="53" t="s">
        <v>69</v>
      </c>
      <c r="AB26" s="53"/>
      <c r="AC26" s="54" t="s">
        <v>72</v>
      </c>
    </row>
    <row r="27" spans="1:30" ht="12">
      <c r="A27" s="137" t="s">
        <v>73</v>
      </c>
      <c r="B27" s="137"/>
      <c r="C27" s="137"/>
      <c r="D27" s="137"/>
      <c r="E27" s="137"/>
      <c r="F27" s="137"/>
      <c r="G27" s="137"/>
      <c r="H27" s="56"/>
      <c r="I27" s="56"/>
      <c r="J27" s="57"/>
      <c r="K27" s="56"/>
      <c r="L27" s="56"/>
      <c r="M27" s="56"/>
      <c r="N27" s="56"/>
      <c r="O27" s="58"/>
      <c r="P27" s="137" t="s">
        <v>74</v>
      </c>
      <c r="Q27" s="137"/>
      <c r="R27" s="137"/>
      <c r="S27" s="137"/>
      <c r="T27" s="137"/>
      <c r="U27" s="137"/>
      <c r="V27" s="137"/>
      <c r="W27" s="56"/>
      <c r="X27" s="57"/>
      <c r="Y27" s="56"/>
      <c r="Z27" s="56"/>
      <c r="AA27" s="56"/>
      <c r="AB27" s="56"/>
      <c r="AC27" s="56"/>
      <c r="AD27" s="58"/>
    </row>
    <row r="28" spans="1:30" ht="12">
      <c r="A28" s="59" t="s">
        <v>75</v>
      </c>
      <c r="B28" s="140"/>
      <c r="C28" s="140"/>
      <c r="D28" s="140"/>
      <c r="E28" s="140"/>
      <c r="F28" s="60"/>
      <c r="G28" s="61" t="s">
        <v>76</v>
      </c>
      <c r="H28" s="62">
        <f aca="true" t="shared" si="0" ref="H28:H38">SUM(N28+L28+J28)</f>
        <v>0</v>
      </c>
      <c r="I28" s="63" t="s">
        <v>77</v>
      </c>
      <c r="J28" s="64"/>
      <c r="K28" s="65" t="s">
        <v>36</v>
      </c>
      <c r="L28" s="64">
        <f>B10</f>
        <v>0</v>
      </c>
      <c r="M28" s="65" t="s">
        <v>36</v>
      </c>
      <c r="N28" s="64"/>
      <c r="O28" s="63"/>
      <c r="P28" s="66" t="s">
        <v>78</v>
      </c>
      <c r="Q28" s="140"/>
      <c r="R28" s="140"/>
      <c r="S28" s="140"/>
      <c r="T28" s="140"/>
      <c r="U28" s="141" t="s">
        <v>79</v>
      </c>
      <c r="V28" s="67" t="s">
        <v>80</v>
      </c>
      <c r="W28" s="62">
        <f>SUM(AC28+AA28+Y28)</f>
        <v>0</v>
      </c>
      <c r="X28" s="63" t="s">
        <v>77</v>
      </c>
      <c r="Y28" s="64"/>
      <c r="Z28" s="65" t="s">
        <v>36</v>
      </c>
      <c r="AA28" s="64">
        <f>M12</f>
        <v>0</v>
      </c>
      <c r="AB28" s="65" t="s">
        <v>36</v>
      </c>
      <c r="AC28" s="64"/>
      <c r="AD28" s="58"/>
    </row>
    <row r="29" spans="1:30" ht="12">
      <c r="A29" s="68" t="s">
        <v>81</v>
      </c>
      <c r="B29" s="140"/>
      <c r="C29" s="140"/>
      <c r="D29" s="140"/>
      <c r="E29" s="140"/>
      <c r="F29" s="141" t="s">
        <v>82</v>
      </c>
      <c r="G29" s="69" t="s">
        <v>76</v>
      </c>
      <c r="H29" s="62">
        <f t="shared" si="0"/>
        <v>0</v>
      </c>
      <c r="I29" s="58" t="s">
        <v>77</v>
      </c>
      <c r="J29" s="70"/>
      <c r="K29" s="50" t="s">
        <v>36</v>
      </c>
      <c r="L29" s="64">
        <f>B10</f>
        <v>0</v>
      </c>
      <c r="M29" s="50" t="s">
        <v>36</v>
      </c>
      <c r="N29" s="70"/>
      <c r="O29" s="58"/>
      <c r="P29" s="71" t="s">
        <v>83</v>
      </c>
      <c r="Q29" s="140"/>
      <c r="R29" s="140"/>
      <c r="S29" s="140"/>
      <c r="T29" s="140"/>
      <c r="U29" s="141"/>
      <c r="V29" s="69" t="s">
        <v>80</v>
      </c>
      <c r="W29" s="62">
        <f>SUM(AC29+AA29+Y29)</f>
        <v>0</v>
      </c>
      <c r="X29" s="58" t="s">
        <v>77</v>
      </c>
      <c r="Y29" s="64"/>
      <c r="Z29" s="50" t="s">
        <v>36</v>
      </c>
      <c r="AA29" s="64">
        <f>M12</f>
        <v>0</v>
      </c>
      <c r="AB29" s="50" t="s">
        <v>36</v>
      </c>
      <c r="AC29" s="70"/>
      <c r="AD29" s="58"/>
    </row>
    <row r="30" spans="1:30" ht="12">
      <c r="A30" s="72" t="s">
        <v>84</v>
      </c>
      <c r="B30" s="140"/>
      <c r="C30" s="140"/>
      <c r="D30" s="140"/>
      <c r="E30" s="140"/>
      <c r="F30" s="141"/>
      <c r="G30" s="69" t="s">
        <v>76</v>
      </c>
      <c r="H30" s="62">
        <f t="shared" si="0"/>
        <v>0</v>
      </c>
      <c r="I30" s="58" t="s">
        <v>77</v>
      </c>
      <c r="J30" s="70"/>
      <c r="K30" s="50" t="s">
        <v>36</v>
      </c>
      <c r="L30" s="64">
        <f>B10</f>
        <v>0</v>
      </c>
      <c r="M30" s="50" t="s">
        <v>36</v>
      </c>
      <c r="N30" s="70"/>
      <c r="O30" s="58"/>
      <c r="P30" s="73" t="s">
        <v>85</v>
      </c>
      <c r="Q30" s="140"/>
      <c r="R30" s="140"/>
      <c r="S30" s="140"/>
      <c r="T30" s="140"/>
      <c r="U30" s="141"/>
      <c r="V30" s="69" t="s">
        <v>80</v>
      </c>
      <c r="W30" s="62">
        <f>SUM(AC30+AA30+Y30)</f>
        <v>0</v>
      </c>
      <c r="X30" s="58" t="s">
        <v>77</v>
      </c>
      <c r="Y30" s="64"/>
      <c r="Z30" s="50" t="s">
        <v>36</v>
      </c>
      <c r="AA30" s="64">
        <f>M12</f>
        <v>0</v>
      </c>
      <c r="AB30" s="50" t="s">
        <v>36</v>
      </c>
      <c r="AC30" s="70"/>
      <c r="AD30" s="58"/>
    </row>
    <row r="31" spans="1:30" ht="12">
      <c r="A31" s="74" t="s">
        <v>86</v>
      </c>
      <c r="B31" s="140"/>
      <c r="C31" s="140"/>
      <c r="D31" s="140"/>
      <c r="E31" s="140"/>
      <c r="F31" s="141"/>
      <c r="G31" s="69" t="s">
        <v>76</v>
      </c>
      <c r="H31" s="62">
        <f t="shared" si="0"/>
        <v>0</v>
      </c>
      <c r="I31" s="58" t="s">
        <v>77</v>
      </c>
      <c r="J31" s="70"/>
      <c r="K31" s="50" t="s">
        <v>36</v>
      </c>
      <c r="L31" s="64">
        <f>B10</f>
        <v>0</v>
      </c>
      <c r="M31" s="50" t="s">
        <v>36</v>
      </c>
      <c r="N31" s="70"/>
      <c r="O31" s="58"/>
      <c r="P31" s="137" t="s">
        <v>87</v>
      </c>
      <c r="Q31" s="137"/>
      <c r="R31" s="137"/>
      <c r="S31" s="137"/>
      <c r="T31" s="137"/>
      <c r="U31" s="137"/>
      <c r="V31" s="137"/>
      <c r="W31" s="57"/>
      <c r="X31" s="56"/>
      <c r="Y31" s="57"/>
      <c r="Z31" s="56"/>
      <c r="AA31" s="57"/>
      <c r="AB31" s="56"/>
      <c r="AC31" s="56"/>
      <c r="AD31" s="58"/>
    </row>
    <row r="32" spans="1:30" ht="12">
      <c r="A32" s="68" t="s">
        <v>88</v>
      </c>
      <c r="B32" s="140"/>
      <c r="C32" s="140"/>
      <c r="D32" s="140"/>
      <c r="E32" s="140"/>
      <c r="F32" s="75"/>
      <c r="G32" s="76" t="s">
        <v>76</v>
      </c>
      <c r="H32" s="62">
        <f t="shared" si="0"/>
        <v>0</v>
      </c>
      <c r="I32" s="58" t="s">
        <v>77</v>
      </c>
      <c r="J32" s="70"/>
      <c r="K32" s="50" t="s">
        <v>36</v>
      </c>
      <c r="L32" s="64">
        <f>B10</f>
        <v>0</v>
      </c>
      <c r="M32" s="50" t="s">
        <v>36</v>
      </c>
      <c r="N32" s="70"/>
      <c r="O32" s="58"/>
      <c r="P32" s="66" t="s">
        <v>89</v>
      </c>
      <c r="Q32" s="140"/>
      <c r="R32" s="140"/>
      <c r="S32" s="140"/>
      <c r="T32" s="140"/>
      <c r="U32" s="77"/>
      <c r="V32" s="61" t="s">
        <v>90</v>
      </c>
      <c r="W32" s="62">
        <f aca="true" t="shared" si="1" ref="W32:W52">SUM(AC32+AA32+Y32)</f>
        <v>0</v>
      </c>
      <c r="X32" s="63" t="s">
        <v>77</v>
      </c>
      <c r="Y32" s="64"/>
      <c r="Z32" s="65" t="s">
        <v>36</v>
      </c>
      <c r="AA32" s="64">
        <f>F12</f>
        <v>0</v>
      </c>
      <c r="AB32" s="65" t="s">
        <v>36</v>
      </c>
      <c r="AC32" s="64"/>
      <c r="AD32" s="58"/>
    </row>
    <row r="33" spans="1:30" ht="12">
      <c r="A33" s="72" t="s">
        <v>91</v>
      </c>
      <c r="B33" s="140"/>
      <c r="C33" s="140"/>
      <c r="D33" s="140"/>
      <c r="E33" s="140"/>
      <c r="F33" s="76"/>
      <c r="G33" s="76" t="s">
        <v>76</v>
      </c>
      <c r="H33" s="62">
        <f t="shared" si="0"/>
        <v>0</v>
      </c>
      <c r="I33" s="58" t="s">
        <v>77</v>
      </c>
      <c r="J33" s="70"/>
      <c r="K33" s="50" t="s">
        <v>36</v>
      </c>
      <c r="L33" s="64">
        <f>B10</f>
        <v>0</v>
      </c>
      <c r="M33" s="50" t="s">
        <v>36</v>
      </c>
      <c r="N33" s="70"/>
      <c r="O33" s="58"/>
      <c r="P33" s="71" t="s">
        <v>92</v>
      </c>
      <c r="Q33" s="140"/>
      <c r="R33" s="140"/>
      <c r="S33" s="140"/>
      <c r="T33" s="140"/>
      <c r="U33" s="50"/>
      <c r="V33" s="76" t="s">
        <v>93</v>
      </c>
      <c r="W33" s="62">
        <f t="shared" si="1"/>
        <v>0</v>
      </c>
      <c r="X33" s="58" t="s">
        <v>77</v>
      </c>
      <c r="Y33" s="70"/>
      <c r="Z33" s="50" t="s">
        <v>36</v>
      </c>
      <c r="AA33" s="70">
        <f>F10</f>
        <v>0</v>
      </c>
      <c r="AB33" s="50" t="s">
        <v>36</v>
      </c>
      <c r="AC33" s="78"/>
      <c r="AD33" s="58"/>
    </row>
    <row r="34" spans="1:30" ht="12">
      <c r="A34" s="72" t="s">
        <v>94</v>
      </c>
      <c r="B34" s="140"/>
      <c r="C34" s="140"/>
      <c r="D34" s="140"/>
      <c r="E34" s="140"/>
      <c r="F34" s="76"/>
      <c r="G34" s="76" t="s">
        <v>76</v>
      </c>
      <c r="H34" s="62">
        <f t="shared" si="0"/>
        <v>0</v>
      </c>
      <c r="I34" s="58" t="s">
        <v>77</v>
      </c>
      <c r="J34" s="70"/>
      <c r="K34" s="50" t="s">
        <v>36</v>
      </c>
      <c r="L34" s="64">
        <f>B10</f>
        <v>0</v>
      </c>
      <c r="M34" s="50" t="s">
        <v>36</v>
      </c>
      <c r="N34" s="70"/>
      <c r="O34" s="58"/>
      <c r="P34" s="73" t="s">
        <v>95</v>
      </c>
      <c r="Q34" s="140"/>
      <c r="R34" s="140"/>
      <c r="S34" s="140"/>
      <c r="T34" s="140"/>
      <c r="U34" s="70"/>
      <c r="V34" s="76" t="s">
        <v>96</v>
      </c>
      <c r="W34" s="62">
        <f t="shared" si="1"/>
        <v>0</v>
      </c>
      <c r="X34" s="58" t="s">
        <v>77</v>
      </c>
      <c r="Y34" s="70"/>
      <c r="Z34" s="50" t="s">
        <v>36</v>
      </c>
      <c r="AA34" s="70">
        <f>F11</f>
        <v>0</v>
      </c>
      <c r="AB34" s="50" t="s">
        <v>36</v>
      </c>
      <c r="AC34" s="78"/>
      <c r="AD34" s="58"/>
    </row>
    <row r="35" spans="1:30" ht="12">
      <c r="A35" s="74" t="s">
        <v>97</v>
      </c>
      <c r="B35" s="140"/>
      <c r="C35" s="140"/>
      <c r="D35" s="140"/>
      <c r="E35" s="140"/>
      <c r="F35" s="79"/>
      <c r="G35" s="76" t="s">
        <v>76</v>
      </c>
      <c r="H35" s="62">
        <f t="shared" si="0"/>
        <v>0</v>
      </c>
      <c r="I35" s="58" t="s">
        <v>77</v>
      </c>
      <c r="J35" s="70"/>
      <c r="K35" s="50" t="s">
        <v>36</v>
      </c>
      <c r="L35" s="64">
        <f>B10</f>
        <v>0</v>
      </c>
      <c r="M35" s="50" t="s">
        <v>36</v>
      </c>
      <c r="N35" s="70"/>
      <c r="O35" s="58"/>
      <c r="P35" s="66" t="s">
        <v>98</v>
      </c>
      <c r="Q35" s="140"/>
      <c r="R35" s="140"/>
      <c r="S35" s="140"/>
      <c r="T35" s="140"/>
      <c r="U35" s="141" t="s">
        <v>99</v>
      </c>
      <c r="V35" s="69" t="s">
        <v>93</v>
      </c>
      <c r="W35" s="62">
        <f t="shared" si="1"/>
        <v>0</v>
      </c>
      <c r="X35" s="58" t="s">
        <v>77</v>
      </c>
      <c r="Y35" s="70"/>
      <c r="Z35" s="50" t="s">
        <v>36</v>
      </c>
      <c r="AA35" s="70">
        <f>F10</f>
        <v>0</v>
      </c>
      <c r="AB35" s="50" t="s">
        <v>36</v>
      </c>
      <c r="AC35" s="78"/>
      <c r="AD35" s="58"/>
    </row>
    <row r="36" spans="1:30" ht="12">
      <c r="A36" s="68" t="s">
        <v>100</v>
      </c>
      <c r="B36" s="140"/>
      <c r="C36" s="140"/>
      <c r="D36" s="140"/>
      <c r="E36" s="140"/>
      <c r="F36" s="142" t="s">
        <v>101</v>
      </c>
      <c r="G36" s="69" t="s">
        <v>76</v>
      </c>
      <c r="H36" s="62">
        <f t="shared" si="0"/>
        <v>0</v>
      </c>
      <c r="I36" s="58" t="s">
        <v>77</v>
      </c>
      <c r="J36" s="70"/>
      <c r="K36" s="50" t="s">
        <v>36</v>
      </c>
      <c r="L36" s="64">
        <f>B10</f>
        <v>0</v>
      </c>
      <c r="M36" s="50" t="s">
        <v>36</v>
      </c>
      <c r="N36" s="70"/>
      <c r="O36" s="58"/>
      <c r="P36" s="71" t="s">
        <v>102</v>
      </c>
      <c r="Q36" s="140"/>
      <c r="R36" s="140"/>
      <c r="S36" s="140"/>
      <c r="T36" s="140"/>
      <c r="U36" s="141"/>
      <c r="V36" s="69" t="s">
        <v>93</v>
      </c>
      <c r="W36" s="62">
        <f t="shared" si="1"/>
        <v>0</v>
      </c>
      <c r="X36" s="58" t="s">
        <v>77</v>
      </c>
      <c r="Y36" s="70"/>
      <c r="Z36" s="50" t="s">
        <v>36</v>
      </c>
      <c r="AA36" s="70">
        <f>F10</f>
        <v>0</v>
      </c>
      <c r="AB36" s="50" t="s">
        <v>36</v>
      </c>
      <c r="AC36" s="78"/>
      <c r="AD36" s="58"/>
    </row>
    <row r="37" spans="1:30" ht="12">
      <c r="A37" s="72" t="s">
        <v>103</v>
      </c>
      <c r="B37" s="140"/>
      <c r="C37" s="140"/>
      <c r="D37" s="140"/>
      <c r="E37" s="140"/>
      <c r="F37" s="142"/>
      <c r="G37" s="69" t="s">
        <v>76</v>
      </c>
      <c r="H37" s="62">
        <f t="shared" si="0"/>
        <v>0</v>
      </c>
      <c r="I37" s="58" t="s">
        <v>77</v>
      </c>
      <c r="J37" s="70"/>
      <c r="K37" s="50" t="s">
        <v>36</v>
      </c>
      <c r="L37" s="64">
        <f>B10</f>
        <v>0</v>
      </c>
      <c r="M37" s="50" t="s">
        <v>36</v>
      </c>
      <c r="N37" s="70"/>
      <c r="O37" s="58"/>
      <c r="P37" s="71" t="s">
        <v>104</v>
      </c>
      <c r="Q37" s="140"/>
      <c r="R37" s="140"/>
      <c r="S37" s="140"/>
      <c r="T37" s="140"/>
      <c r="U37" s="141"/>
      <c r="V37" s="69" t="s">
        <v>93</v>
      </c>
      <c r="W37" s="62">
        <f t="shared" si="1"/>
        <v>0</v>
      </c>
      <c r="X37" s="58" t="s">
        <v>77</v>
      </c>
      <c r="Y37" s="70"/>
      <c r="Z37" s="50" t="s">
        <v>36</v>
      </c>
      <c r="AA37" s="70">
        <f>F10</f>
        <v>0</v>
      </c>
      <c r="AB37" s="50" t="s">
        <v>36</v>
      </c>
      <c r="AC37" s="78"/>
      <c r="AD37" s="58"/>
    </row>
    <row r="38" spans="1:30" ht="12">
      <c r="A38" s="80" t="s">
        <v>105</v>
      </c>
      <c r="B38" s="140"/>
      <c r="C38" s="140"/>
      <c r="D38" s="140"/>
      <c r="E38" s="140"/>
      <c r="F38" s="142"/>
      <c r="G38" s="69" t="s">
        <v>76</v>
      </c>
      <c r="H38" s="62">
        <f t="shared" si="0"/>
        <v>0</v>
      </c>
      <c r="I38" s="58" t="s">
        <v>77</v>
      </c>
      <c r="J38" s="70"/>
      <c r="K38" s="50" t="s">
        <v>36</v>
      </c>
      <c r="L38" s="64">
        <f>B10</f>
        <v>0</v>
      </c>
      <c r="M38" s="50" t="s">
        <v>36</v>
      </c>
      <c r="N38" s="70"/>
      <c r="O38" s="58"/>
      <c r="P38" s="73" t="s">
        <v>106</v>
      </c>
      <c r="Q38" s="140"/>
      <c r="R38" s="140"/>
      <c r="S38" s="140"/>
      <c r="T38" s="140"/>
      <c r="U38" s="141"/>
      <c r="V38" s="69" t="s">
        <v>93</v>
      </c>
      <c r="W38" s="62">
        <f t="shared" si="1"/>
        <v>0</v>
      </c>
      <c r="X38" s="58" t="s">
        <v>77</v>
      </c>
      <c r="Y38" s="70"/>
      <c r="Z38" s="50" t="s">
        <v>36</v>
      </c>
      <c r="AA38" s="70">
        <f>F10</f>
        <v>0</v>
      </c>
      <c r="AB38" s="50" t="s">
        <v>36</v>
      </c>
      <c r="AC38" s="78"/>
      <c r="AD38" s="58"/>
    </row>
    <row r="39" spans="1:30" ht="12">
      <c r="A39" s="137" t="s">
        <v>31</v>
      </c>
      <c r="B39" s="137"/>
      <c r="C39" s="137"/>
      <c r="D39" s="137"/>
      <c r="E39" s="137"/>
      <c r="F39" s="137"/>
      <c r="G39" s="137"/>
      <c r="H39" s="57"/>
      <c r="I39" s="56"/>
      <c r="J39" s="56"/>
      <c r="K39" s="56"/>
      <c r="L39" s="56"/>
      <c r="M39" s="56"/>
      <c r="N39" s="56"/>
      <c r="O39" s="58"/>
      <c r="P39" s="81" t="s">
        <v>107</v>
      </c>
      <c r="Q39" s="140"/>
      <c r="R39" s="140"/>
      <c r="S39" s="140"/>
      <c r="T39" s="140"/>
      <c r="U39" s="64"/>
      <c r="V39" s="76" t="s">
        <v>93</v>
      </c>
      <c r="W39" s="62">
        <f t="shared" si="1"/>
        <v>0</v>
      </c>
      <c r="X39" s="58" t="s">
        <v>77</v>
      </c>
      <c r="Y39" s="70"/>
      <c r="Z39" s="50" t="s">
        <v>36</v>
      </c>
      <c r="AA39" s="70">
        <f>F10</f>
        <v>0</v>
      </c>
      <c r="AB39" s="50" t="s">
        <v>36</v>
      </c>
      <c r="AC39" s="78"/>
      <c r="AD39" s="58"/>
    </row>
    <row r="40" spans="1:30" ht="12">
      <c r="A40" s="66" t="s">
        <v>108</v>
      </c>
      <c r="B40" s="140"/>
      <c r="C40" s="140"/>
      <c r="D40" s="140"/>
      <c r="E40" s="140"/>
      <c r="F40" s="142" t="s">
        <v>109</v>
      </c>
      <c r="G40" s="67" t="s">
        <v>110</v>
      </c>
      <c r="H40" s="62">
        <f aca="true" t="shared" si="2" ref="H40:H52">SUM(N40+L40+J40)</f>
        <v>0</v>
      </c>
      <c r="I40" s="63" t="s">
        <v>77</v>
      </c>
      <c r="J40" s="64"/>
      <c r="K40" s="65" t="s">
        <v>36</v>
      </c>
      <c r="L40" s="64">
        <f>B12</f>
        <v>0</v>
      </c>
      <c r="M40" s="65" t="s">
        <v>36</v>
      </c>
      <c r="N40" s="64"/>
      <c r="O40" s="58"/>
      <c r="P40" s="66" t="s">
        <v>111</v>
      </c>
      <c r="Q40" s="140"/>
      <c r="R40" s="140"/>
      <c r="S40" s="140"/>
      <c r="T40" s="140"/>
      <c r="U40" s="141" t="s">
        <v>112</v>
      </c>
      <c r="V40" s="69" t="s">
        <v>93</v>
      </c>
      <c r="W40" s="62">
        <f t="shared" si="1"/>
        <v>0</v>
      </c>
      <c r="X40" s="58" t="s">
        <v>77</v>
      </c>
      <c r="Y40" s="70"/>
      <c r="Z40" s="50" t="s">
        <v>36</v>
      </c>
      <c r="AA40" s="70">
        <f>F10</f>
        <v>0</v>
      </c>
      <c r="AB40" s="50" t="s">
        <v>36</v>
      </c>
      <c r="AC40" s="78"/>
      <c r="AD40" s="58"/>
    </row>
    <row r="41" spans="1:30" ht="12">
      <c r="A41" s="71" t="s">
        <v>113</v>
      </c>
      <c r="B41" s="140"/>
      <c r="C41" s="140"/>
      <c r="D41" s="140"/>
      <c r="E41" s="140"/>
      <c r="F41" s="142"/>
      <c r="G41" s="69" t="s">
        <v>76</v>
      </c>
      <c r="H41" s="62">
        <f t="shared" si="2"/>
        <v>0</v>
      </c>
      <c r="I41" s="58" t="s">
        <v>77</v>
      </c>
      <c r="J41" s="64"/>
      <c r="K41" s="50" t="s">
        <v>36</v>
      </c>
      <c r="L41" s="64">
        <f>B10</f>
        <v>0</v>
      </c>
      <c r="M41" s="50" t="s">
        <v>36</v>
      </c>
      <c r="N41" s="64"/>
      <c r="O41" s="58"/>
      <c r="P41" s="71" t="s">
        <v>114</v>
      </c>
      <c r="Q41" s="140"/>
      <c r="R41" s="140"/>
      <c r="S41" s="140"/>
      <c r="T41" s="140"/>
      <c r="U41" s="141"/>
      <c r="V41" s="69" t="s">
        <v>93</v>
      </c>
      <c r="W41" s="62">
        <f t="shared" si="1"/>
        <v>0</v>
      </c>
      <c r="X41" s="58" t="s">
        <v>77</v>
      </c>
      <c r="Y41" s="70"/>
      <c r="Z41" s="50" t="s">
        <v>36</v>
      </c>
      <c r="AA41" s="70">
        <f>F10</f>
        <v>0</v>
      </c>
      <c r="AB41" s="50" t="s">
        <v>36</v>
      </c>
      <c r="AC41" s="78"/>
      <c r="AD41" s="58"/>
    </row>
    <row r="42" spans="1:30" ht="12">
      <c r="A42" s="73" t="s">
        <v>115</v>
      </c>
      <c r="B42" s="140"/>
      <c r="C42" s="140"/>
      <c r="D42" s="140"/>
      <c r="E42" s="140"/>
      <c r="F42" s="142"/>
      <c r="G42" s="69" t="s">
        <v>110</v>
      </c>
      <c r="H42" s="62">
        <f t="shared" si="2"/>
        <v>0</v>
      </c>
      <c r="I42" s="58" t="s">
        <v>77</v>
      </c>
      <c r="J42" s="64"/>
      <c r="K42" s="50" t="s">
        <v>36</v>
      </c>
      <c r="L42" s="70">
        <f>B12</f>
        <v>0</v>
      </c>
      <c r="M42" s="50" t="s">
        <v>36</v>
      </c>
      <c r="N42" s="70"/>
      <c r="O42" s="58"/>
      <c r="P42" s="73" t="s">
        <v>116</v>
      </c>
      <c r="Q42" s="140"/>
      <c r="R42" s="140"/>
      <c r="S42" s="140"/>
      <c r="T42" s="140"/>
      <c r="U42" s="141"/>
      <c r="V42" s="69" t="s">
        <v>93</v>
      </c>
      <c r="W42" s="62">
        <f t="shared" si="1"/>
        <v>0</v>
      </c>
      <c r="X42" s="58" t="s">
        <v>77</v>
      </c>
      <c r="Y42" s="70"/>
      <c r="Z42" s="50" t="s">
        <v>36</v>
      </c>
      <c r="AA42" s="70">
        <f>F10</f>
        <v>0</v>
      </c>
      <c r="AB42" s="50" t="s">
        <v>36</v>
      </c>
      <c r="AC42" s="78"/>
      <c r="AD42" s="58"/>
    </row>
    <row r="43" spans="1:30" ht="12">
      <c r="A43" s="66" t="s">
        <v>117</v>
      </c>
      <c r="B43" s="140"/>
      <c r="C43" s="140"/>
      <c r="D43" s="140"/>
      <c r="E43" s="140"/>
      <c r="F43" s="75"/>
      <c r="G43" s="76" t="s">
        <v>118</v>
      </c>
      <c r="H43" s="62">
        <f t="shared" si="2"/>
        <v>0</v>
      </c>
      <c r="I43" s="58" t="s">
        <v>77</v>
      </c>
      <c r="J43" s="70"/>
      <c r="K43" s="50" t="s">
        <v>36</v>
      </c>
      <c r="L43" s="70">
        <f>B9</f>
        <v>0</v>
      </c>
      <c r="M43" s="50" t="s">
        <v>36</v>
      </c>
      <c r="N43" s="70"/>
      <c r="O43" s="58"/>
      <c r="P43" s="66" t="s">
        <v>119</v>
      </c>
      <c r="Q43" s="140"/>
      <c r="R43" s="140"/>
      <c r="S43" s="140"/>
      <c r="T43" s="140"/>
      <c r="U43" s="82"/>
      <c r="V43" s="76" t="s">
        <v>93</v>
      </c>
      <c r="W43" s="62">
        <f t="shared" si="1"/>
        <v>0</v>
      </c>
      <c r="X43" s="58" t="s">
        <v>77</v>
      </c>
      <c r="Y43" s="70"/>
      <c r="Z43" s="50" t="s">
        <v>36</v>
      </c>
      <c r="AA43" s="70">
        <f>F10</f>
        <v>0</v>
      </c>
      <c r="AB43" s="50" t="s">
        <v>36</v>
      </c>
      <c r="AC43" s="78"/>
      <c r="AD43" s="58"/>
    </row>
    <row r="44" spans="1:30" ht="12">
      <c r="A44" s="73" t="s">
        <v>120</v>
      </c>
      <c r="B44" s="140"/>
      <c r="C44" s="140"/>
      <c r="D44" s="140"/>
      <c r="E44" s="140"/>
      <c r="F44" s="79"/>
      <c r="G44" s="76" t="s">
        <v>76</v>
      </c>
      <c r="H44" s="62">
        <f t="shared" si="2"/>
        <v>0</v>
      </c>
      <c r="I44" s="58" t="s">
        <v>77</v>
      </c>
      <c r="J44" s="70"/>
      <c r="K44" s="50" t="s">
        <v>36</v>
      </c>
      <c r="L44" s="70">
        <f>B10</f>
        <v>0</v>
      </c>
      <c r="M44" s="50" t="s">
        <v>36</v>
      </c>
      <c r="N44" s="70"/>
      <c r="O44" s="58"/>
      <c r="P44" s="73" t="s">
        <v>121</v>
      </c>
      <c r="Q44" s="140"/>
      <c r="R44" s="140"/>
      <c r="S44" s="140"/>
      <c r="T44" s="140"/>
      <c r="U44" s="70"/>
      <c r="V44" s="76" t="s">
        <v>93</v>
      </c>
      <c r="W44" s="62">
        <f t="shared" si="1"/>
        <v>0</v>
      </c>
      <c r="X44" s="58" t="s">
        <v>77</v>
      </c>
      <c r="Y44" s="70"/>
      <c r="Z44" s="50" t="s">
        <v>36</v>
      </c>
      <c r="AA44" s="70">
        <f>F10</f>
        <v>0</v>
      </c>
      <c r="AB44" s="50" t="s">
        <v>36</v>
      </c>
      <c r="AC44" s="78"/>
      <c r="AD44" s="58"/>
    </row>
    <row r="45" spans="1:30" ht="12">
      <c r="A45" s="66" t="s">
        <v>122</v>
      </c>
      <c r="B45" s="140"/>
      <c r="C45" s="140"/>
      <c r="D45" s="140"/>
      <c r="E45" s="140"/>
      <c r="F45" s="142" t="s">
        <v>123</v>
      </c>
      <c r="G45" s="69" t="s">
        <v>96</v>
      </c>
      <c r="H45" s="62">
        <f t="shared" si="2"/>
        <v>0</v>
      </c>
      <c r="I45" s="58" t="s">
        <v>77</v>
      </c>
      <c r="J45" s="70"/>
      <c r="K45" s="50" t="s">
        <v>36</v>
      </c>
      <c r="L45" s="70">
        <f>F11</f>
        <v>0</v>
      </c>
      <c r="M45" s="50" t="s">
        <v>36</v>
      </c>
      <c r="N45" s="70"/>
      <c r="O45" s="58"/>
      <c r="P45" s="83" t="s">
        <v>124</v>
      </c>
      <c r="Q45" s="140"/>
      <c r="R45" s="140"/>
      <c r="S45" s="140"/>
      <c r="T45" s="140"/>
      <c r="U45" s="141" t="s">
        <v>125</v>
      </c>
      <c r="V45" s="69" t="s">
        <v>93</v>
      </c>
      <c r="W45" s="62">
        <f t="shared" si="1"/>
        <v>0</v>
      </c>
      <c r="X45" s="58" t="s">
        <v>77</v>
      </c>
      <c r="Y45" s="70"/>
      <c r="Z45" s="50" t="s">
        <v>36</v>
      </c>
      <c r="AA45" s="70">
        <f>F10</f>
        <v>0</v>
      </c>
      <c r="AB45" s="50" t="s">
        <v>36</v>
      </c>
      <c r="AC45" s="78"/>
      <c r="AD45" s="58"/>
    </row>
    <row r="46" spans="1:30" ht="12">
      <c r="A46" s="71" t="s">
        <v>126</v>
      </c>
      <c r="B46" s="140"/>
      <c r="C46" s="140"/>
      <c r="D46" s="140"/>
      <c r="E46" s="140"/>
      <c r="F46" s="142"/>
      <c r="G46" s="69" t="s">
        <v>76</v>
      </c>
      <c r="H46" s="62">
        <f t="shared" si="2"/>
        <v>0</v>
      </c>
      <c r="I46" s="58" t="s">
        <v>77</v>
      </c>
      <c r="J46" s="70"/>
      <c r="K46" s="50" t="s">
        <v>36</v>
      </c>
      <c r="L46" s="70">
        <f>B10</f>
        <v>0</v>
      </c>
      <c r="M46" s="50" t="s">
        <v>36</v>
      </c>
      <c r="N46" s="70"/>
      <c r="O46" s="58"/>
      <c r="P46" s="84" t="s">
        <v>127</v>
      </c>
      <c r="Q46" s="140"/>
      <c r="R46" s="140"/>
      <c r="S46" s="140"/>
      <c r="T46" s="140"/>
      <c r="U46" s="141"/>
      <c r="V46" s="69" t="s">
        <v>93</v>
      </c>
      <c r="W46" s="62">
        <f t="shared" si="1"/>
        <v>0</v>
      </c>
      <c r="X46" s="58" t="s">
        <v>77</v>
      </c>
      <c r="Y46" s="70"/>
      <c r="Z46" s="50" t="s">
        <v>36</v>
      </c>
      <c r="AA46" s="70">
        <f>F10</f>
        <v>0</v>
      </c>
      <c r="AB46" s="50" t="s">
        <v>36</v>
      </c>
      <c r="AC46" s="78"/>
      <c r="AD46" s="58"/>
    </row>
    <row r="47" spans="1:30" ht="12">
      <c r="A47" s="73" t="s">
        <v>128</v>
      </c>
      <c r="B47" s="140"/>
      <c r="C47" s="140"/>
      <c r="D47" s="140"/>
      <c r="E47" s="140"/>
      <c r="F47" s="142"/>
      <c r="G47" s="69" t="s">
        <v>76</v>
      </c>
      <c r="H47" s="62">
        <f t="shared" si="2"/>
        <v>0</v>
      </c>
      <c r="I47" s="58" t="s">
        <v>77</v>
      </c>
      <c r="J47" s="70"/>
      <c r="K47" s="50" t="s">
        <v>36</v>
      </c>
      <c r="L47" s="70">
        <f>B10</f>
        <v>0</v>
      </c>
      <c r="M47" s="50" t="s">
        <v>36</v>
      </c>
      <c r="N47" s="70"/>
      <c r="O47" s="58"/>
      <c r="P47" s="84" t="s">
        <v>129</v>
      </c>
      <c r="Q47" s="140"/>
      <c r="R47" s="140"/>
      <c r="S47" s="140"/>
      <c r="T47" s="140"/>
      <c r="U47" s="141"/>
      <c r="V47" s="69" t="s">
        <v>93</v>
      </c>
      <c r="W47" s="62">
        <f t="shared" si="1"/>
        <v>0</v>
      </c>
      <c r="X47" s="58" t="s">
        <v>77</v>
      </c>
      <c r="Y47" s="70"/>
      <c r="Z47" s="50" t="s">
        <v>36</v>
      </c>
      <c r="AA47" s="70">
        <f>F10</f>
        <v>0</v>
      </c>
      <c r="AB47" s="50" t="s">
        <v>36</v>
      </c>
      <c r="AC47" s="78"/>
      <c r="AD47" s="58"/>
    </row>
    <row r="48" spans="1:30" ht="12">
      <c r="A48" s="81" t="s">
        <v>130</v>
      </c>
      <c r="B48" s="140"/>
      <c r="C48" s="140"/>
      <c r="D48" s="140"/>
      <c r="E48" s="140"/>
      <c r="F48" s="85"/>
      <c r="G48" s="76" t="s">
        <v>96</v>
      </c>
      <c r="H48" s="62">
        <f t="shared" si="2"/>
        <v>0</v>
      </c>
      <c r="I48" s="58" t="s">
        <v>77</v>
      </c>
      <c r="J48" s="70"/>
      <c r="K48" s="50" t="s">
        <v>36</v>
      </c>
      <c r="L48" s="70">
        <f>F11</f>
        <v>0</v>
      </c>
      <c r="M48" s="50" t="s">
        <v>36</v>
      </c>
      <c r="N48" s="70"/>
      <c r="O48" s="58"/>
      <c r="P48" s="73" t="s">
        <v>131</v>
      </c>
      <c r="Q48" s="140"/>
      <c r="R48" s="140"/>
      <c r="S48" s="140"/>
      <c r="T48" s="140"/>
      <c r="U48" s="141"/>
      <c r="V48" s="69" t="s">
        <v>93</v>
      </c>
      <c r="W48" s="62">
        <f t="shared" si="1"/>
        <v>0</v>
      </c>
      <c r="X48" s="58" t="s">
        <v>77</v>
      </c>
      <c r="Y48" s="70"/>
      <c r="Z48" s="50" t="s">
        <v>36</v>
      </c>
      <c r="AA48" s="70">
        <f>F10</f>
        <v>0</v>
      </c>
      <c r="AB48" s="50" t="s">
        <v>36</v>
      </c>
      <c r="AC48" s="78"/>
      <c r="AD48" s="58"/>
    </row>
    <row r="49" spans="1:30" ht="12">
      <c r="A49" s="66" t="s">
        <v>132</v>
      </c>
      <c r="B49" s="140"/>
      <c r="C49" s="140"/>
      <c r="D49" s="140"/>
      <c r="E49" s="140"/>
      <c r="F49" s="142" t="s">
        <v>133</v>
      </c>
      <c r="G49" s="69" t="s">
        <v>96</v>
      </c>
      <c r="H49" s="62">
        <f t="shared" si="2"/>
        <v>0</v>
      </c>
      <c r="I49" s="58" t="s">
        <v>77</v>
      </c>
      <c r="J49" s="70"/>
      <c r="K49" s="50" t="s">
        <v>36</v>
      </c>
      <c r="L49" s="70">
        <f>F11</f>
        <v>0</v>
      </c>
      <c r="M49" s="50" t="s">
        <v>36</v>
      </c>
      <c r="N49" s="70"/>
      <c r="O49" s="58"/>
      <c r="P49" s="83" t="s">
        <v>134</v>
      </c>
      <c r="Q49" s="140"/>
      <c r="R49" s="140"/>
      <c r="S49" s="140"/>
      <c r="T49" s="140"/>
      <c r="U49" s="141" t="s">
        <v>135</v>
      </c>
      <c r="V49" s="69" t="s">
        <v>93</v>
      </c>
      <c r="W49" s="62">
        <f t="shared" si="1"/>
        <v>0</v>
      </c>
      <c r="X49" s="58" t="s">
        <v>77</v>
      </c>
      <c r="Y49" s="64"/>
      <c r="Z49" s="50" t="s">
        <v>36</v>
      </c>
      <c r="AA49" s="64">
        <f>F10</f>
        <v>0</v>
      </c>
      <c r="AB49" s="50" t="s">
        <v>36</v>
      </c>
      <c r="AC49" s="86"/>
      <c r="AD49" s="58"/>
    </row>
    <row r="50" spans="1:30" ht="12">
      <c r="A50" s="71" t="s">
        <v>136</v>
      </c>
      <c r="B50" s="140"/>
      <c r="C50" s="140"/>
      <c r="D50" s="140"/>
      <c r="E50" s="140"/>
      <c r="F50" s="142"/>
      <c r="G50" s="69" t="s">
        <v>96</v>
      </c>
      <c r="H50" s="62">
        <f t="shared" si="2"/>
        <v>0</v>
      </c>
      <c r="I50" s="58" t="s">
        <v>77</v>
      </c>
      <c r="J50" s="64"/>
      <c r="K50" s="50" t="s">
        <v>36</v>
      </c>
      <c r="L50" s="64">
        <f>F11</f>
        <v>0</v>
      </c>
      <c r="M50" s="50" t="s">
        <v>36</v>
      </c>
      <c r="N50" s="64"/>
      <c r="O50" s="58"/>
      <c r="P50" s="84" t="s">
        <v>137</v>
      </c>
      <c r="Q50" s="140"/>
      <c r="R50" s="140"/>
      <c r="S50" s="140"/>
      <c r="T50" s="140"/>
      <c r="U50" s="141"/>
      <c r="V50" s="69" t="s">
        <v>93</v>
      </c>
      <c r="W50" s="62">
        <f t="shared" si="1"/>
        <v>0</v>
      </c>
      <c r="X50" s="58" t="s">
        <v>77</v>
      </c>
      <c r="Y50" s="64"/>
      <c r="Z50" s="50" t="s">
        <v>36</v>
      </c>
      <c r="AA50" s="64">
        <f>F10</f>
        <v>0</v>
      </c>
      <c r="AB50" s="50" t="s">
        <v>36</v>
      </c>
      <c r="AC50" s="86"/>
      <c r="AD50" s="47"/>
    </row>
    <row r="51" spans="1:31" ht="12">
      <c r="A51" s="73" t="s">
        <v>138</v>
      </c>
      <c r="B51" s="140"/>
      <c r="C51" s="140"/>
      <c r="D51" s="140"/>
      <c r="E51" s="140"/>
      <c r="F51" s="142"/>
      <c r="G51" s="69" t="s">
        <v>139</v>
      </c>
      <c r="H51" s="62">
        <f t="shared" si="2"/>
        <v>0</v>
      </c>
      <c r="I51" s="58" t="s">
        <v>77</v>
      </c>
      <c r="J51" s="64"/>
      <c r="K51" s="50" t="s">
        <v>36</v>
      </c>
      <c r="L51" s="64">
        <f>F9</f>
        <v>0</v>
      </c>
      <c r="M51" s="50" t="s">
        <v>36</v>
      </c>
      <c r="N51" s="64"/>
      <c r="O51" s="58"/>
      <c r="P51" s="73" t="s">
        <v>140</v>
      </c>
      <c r="Q51" s="140"/>
      <c r="R51" s="140"/>
      <c r="S51" s="140"/>
      <c r="T51" s="140"/>
      <c r="U51" s="141"/>
      <c r="V51" s="69" t="s">
        <v>93</v>
      </c>
      <c r="W51" s="62">
        <f t="shared" si="1"/>
        <v>0</v>
      </c>
      <c r="X51" s="58" t="s">
        <v>77</v>
      </c>
      <c r="Y51" s="64"/>
      <c r="Z51" s="50" t="s">
        <v>36</v>
      </c>
      <c r="AA51" s="64">
        <f>F10</f>
        <v>0</v>
      </c>
      <c r="AB51" s="50" t="s">
        <v>36</v>
      </c>
      <c r="AC51" s="86"/>
      <c r="AD51" s="47"/>
      <c r="AE51" s="43"/>
    </row>
    <row r="52" spans="1:30" ht="12">
      <c r="A52" s="31" t="s">
        <v>141</v>
      </c>
      <c r="B52" s="143"/>
      <c r="C52" s="143"/>
      <c r="D52" s="143"/>
      <c r="E52" s="143"/>
      <c r="F52" s="87"/>
      <c r="G52" s="76" t="s">
        <v>118</v>
      </c>
      <c r="H52" s="62">
        <f t="shared" si="2"/>
        <v>0</v>
      </c>
      <c r="I52" s="58" t="s">
        <v>77</v>
      </c>
      <c r="J52" s="64"/>
      <c r="K52" s="50" t="s">
        <v>36</v>
      </c>
      <c r="L52" s="64">
        <f>B9</f>
        <v>0</v>
      </c>
      <c r="M52" s="50" t="s">
        <v>36</v>
      </c>
      <c r="N52" s="64"/>
      <c r="O52" s="58"/>
      <c r="P52" s="66" t="s">
        <v>142</v>
      </c>
      <c r="Q52" s="143"/>
      <c r="R52" s="143"/>
      <c r="S52" s="143"/>
      <c r="T52" s="143"/>
      <c r="U52" s="82"/>
      <c r="V52" s="76" t="s">
        <v>76</v>
      </c>
      <c r="W52" s="62">
        <f t="shared" si="1"/>
        <v>0</v>
      </c>
      <c r="X52" s="58" t="s">
        <v>77</v>
      </c>
      <c r="Y52" s="64"/>
      <c r="Z52" s="50" t="s">
        <v>36</v>
      </c>
      <c r="AA52" s="64">
        <f>B10</f>
        <v>0</v>
      </c>
      <c r="AB52" s="50" t="s">
        <v>36</v>
      </c>
      <c r="AC52" s="86"/>
      <c r="AD52" s="58"/>
    </row>
    <row r="53" spans="1:30" ht="12">
      <c r="A53" s="144" t="s">
        <v>143</v>
      </c>
      <c r="B53" s="144"/>
      <c r="C53" s="144"/>
      <c r="D53" s="144"/>
      <c r="E53" s="144"/>
      <c r="F53" s="144"/>
      <c r="G53" s="144"/>
      <c r="H53" s="57"/>
      <c r="I53" s="56"/>
      <c r="J53" s="56"/>
      <c r="K53" s="56"/>
      <c r="L53" s="56"/>
      <c r="M53" s="56"/>
      <c r="N53" s="56"/>
      <c r="O53" s="58"/>
      <c r="P53" s="144" t="s">
        <v>144</v>
      </c>
      <c r="Q53" s="144"/>
      <c r="R53" s="144"/>
      <c r="S53" s="144"/>
      <c r="T53" s="144"/>
      <c r="U53" s="144"/>
      <c r="V53" s="144"/>
      <c r="W53" s="57"/>
      <c r="X53" s="56" t="s">
        <v>77</v>
      </c>
      <c r="Y53" s="57"/>
      <c r="Z53" s="56"/>
      <c r="AA53" s="57"/>
      <c r="AB53" s="56"/>
      <c r="AC53" s="56"/>
      <c r="AD53" s="58"/>
    </row>
    <row r="54" spans="1:30" ht="12">
      <c r="A54" s="66" t="s">
        <v>145</v>
      </c>
      <c r="B54" s="140"/>
      <c r="C54" s="140"/>
      <c r="D54" s="140"/>
      <c r="E54" s="140"/>
      <c r="F54" s="141" t="s">
        <v>146</v>
      </c>
      <c r="G54" s="69" t="s">
        <v>90</v>
      </c>
      <c r="H54" s="62">
        <f aca="true" t="shared" si="3" ref="H54:H61">SUM(N54+L54+J54)</f>
        <v>0</v>
      </c>
      <c r="I54" s="63" t="s">
        <v>77</v>
      </c>
      <c r="J54" s="64"/>
      <c r="K54" s="65" t="s">
        <v>36</v>
      </c>
      <c r="L54" s="64">
        <f>F12</f>
        <v>0</v>
      </c>
      <c r="M54" s="65" t="s">
        <v>36</v>
      </c>
      <c r="N54" s="64"/>
      <c r="O54" s="58"/>
      <c r="P54" s="66" t="s">
        <v>147</v>
      </c>
      <c r="Q54" s="140"/>
      <c r="R54" s="140"/>
      <c r="S54" s="140"/>
      <c r="T54" s="140"/>
      <c r="U54" s="65"/>
      <c r="V54" s="61" t="s">
        <v>148</v>
      </c>
      <c r="W54" s="62">
        <f aca="true" t="shared" si="4" ref="W54:W60">SUM(AC54+AA54+Y54)</f>
        <v>0</v>
      </c>
      <c r="X54" s="63" t="s">
        <v>77</v>
      </c>
      <c r="Y54" s="64"/>
      <c r="Z54" s="65" t="s">
        <v>36</v>
      </c>
      <c r="AA54" s="64">
        <f>B11</f>
        <v>0</v>
      </c>
      <c r="AB54" s="65" t="s">
        <v>36</v>
      </c>
      <c r="AC54" s="64"/>
      <c r="AD54" s="58"/>
    </row>
    <row r="55" spans="1:30" ht="12">
      <c r="A55" s="71" t="s">
        <v>149</v>
      </c>
      <c r="B55" s="140"/>
      <c r="C55" s="140"/>
      <c r="D55" s="140"/>
      <c r="E55" s="140"/>
      <c r="F55" s="141"/>
      <c r="G55" s="69" t="s">
        <v>90</v>
      </c>
      <c r="H55" s="62">
        <f t="shared" si="3"/>
        <v>0</v>
      </c>
      <c r="I55" s="58" t="s">
        <v>77</v>
      </c>
      <c r="J55" s="70"/>
      <c r="K55" s="50" t="s">
        <v>36</v>
      </c>
      <c r="L55" s="70">
        <f>F12</f>
        <v>0</v>
      </c>
      <c r="M55" s="50" t="s">
        <v>36</v>
      </c>
      <c r="N55" s="70"/>
      <c r="O55" s="58"/>
      <c r="P55" s="71" t="s">
        <v>150</v>
      </c>
      <c r="Q55" s="140"/>
      <c r="R55" s="140"/>
      <c r="S55" s="140"/>
      <c r="T55" s="140"/>
      <c r="U55" s="50"/>
      <c r="V55" s="76" t="s">
        <v>151</v>
      </c>
      <c r="W55" s="62">
        <f t="shared" si="4"/>
        <v>0</v>
      </c>
      <c r="X55" s="58" t="s">
        <v>77</v>
      </c>
      <c r="Y55" s="64"/>
      <c r="Z55" s="50" t="s">
        <v>36</v>
      </c>
      <c r="AA55" s="64">
        <f>B11</f>
        <v>0</v>
      </c>
      <c r="AB55" s="50" t="s">
        <v>36</v>
      </c>
      <c r="AC55" s="86"/>
      <c r="AD55" s="58"/>
    </row>
    <row r="56" spans="1:30" ht="12">
      <c r="A56" s="73" t="s">
        <v>152</v>
      </c>
      <c r="B56" s="140"/>
      <c r="C56" s="140"/>
      <c r="D56" s="140"/>
      <c r="E56" s="140"/>
      <c r="F56" s="141"/>
      <c r="G56" s="69" t="s">
        <v>90</v>
      </c>
      <c r="H56" s="62">
        <f t="shared" si="3"/>
        <v>0</v>
      </c>
      <c r="I56" s="58" t="s">
        <v>77</v>
      </c>
      <c r="J56" s="70"/>
      <c r="K56" s="50" t="s">
        <v>36</v>
      </c>
      <c r="L56" s="70">
        <f>F12</f>
        <v>0</v>
      </c>
      <c r="M56" s="50" t="s">
        <v>36</v>
      </c>
      <c r="N56" s="70"/>
      <c r="O56" s="58"/>
      <c r="P56" s="71" t="s">
        <v>153</v>
      </c>
      <c r="Q56" s="140"/>
      <c r="R56" s="140"/>
      <c r="S56" s="140"/>
      <c r="T56" s="140"/>
      <c r="U56" s="50"/>
      <c r="V56" s="76" t="s">
        <v>154</v>
      </c>
      <c r="W56" s="62">
        <f t="shared" si="4"/>
        <v>0</v>
      </c>
      <c r="X56" s="58" t="s">
        <v>77</v>
      </c>
      <c r="Y56" s="70"/>
      <c r="Z56" s="50" t="s">
        <v>36</v>
      </c>
      <c r="AA56" s="70">
        <f>B10</f>
        <v>0</v>
      </c>
      <c r="AB56" s="50" t="s">
        <v>36</v>
      </c>
      <c r="AC56" s="78"/>
      <c r="AD56" s="58"/>
    </row>
    <row r="57" spans="1:30" ht="12">
      <c r="A57" s="66" t="s">
        <v>155</v>
      </c>
      <c r="B57" s="140"/>
      <c r="C57" s="140"/>
      <c r="D57" s="140"/>
      <c r="E57" s="140"/>
      <c r="F57" s="88"/>
      <c r="G57" s="88" t="s">
        <v>90</v>
      </c>
      <c r="H57" s="62">
        <f t="shared" si="3"/>
        <v>0</v>
      </c>
      <c r="I57" s="58" t="s">
        <v>77</v>
      </c>
      <c r="J57" s="70"/>
      <c r="K57" s="50" t="s">
        <v>36</v>
      </c>
      <c r="L57" s="70">
        <f>F12</f>
        <v>0</v>
      </c>
      <c r="M57" s="50" t="s">
        <v>36</v>
      </c>
      <c r="N57" s="70"/>
      <c r="O57" s="58"/>
      <c r="P57" s="71" t="s">
        <v>156</v>
      </c>
      <c r="Q57" s="140"/>
      <c r="R57" s="140"/>
      <c r="S57" s="140"/>
      <c r="T57" s="140"/>
      <c r="U57" s="50"/>
      <c r="V57" s="76" t="s">
        <v>151</v>
      </c>
      <c r="W57" s="62">
        <f t="shared" si="4"/>
        <v>0</v>
      </c>
      <c r="X57" s="58" t="s">
        <v>77</v>
      </c>
      <c r="Y57" s="64"/>
      <c r="Z57" s="50" t="s">
        <v>36</v>
      </c>
      <c r="AA57" s="64">
        <f>B11</f>
        <v>0</v>
      </c>
      <c r="AB57" s="50" t="s">
        <v>36</v>
      </c>
      <c r="AC57" s="86"/>
      <c r="AD57" s="58"/>
    </row>
    <row r="58" spans="1:30" ht="12">
      <c r="A58" s="66" t="s">
        <v>157</v>
      </c>
      <c r="B58" s="140"/>
      <c r="C58" s="140"/>
      <c r="D58" s="140"/>
      <c r="E58" s="140"/>
      <c r="F58" s="141" t="s">
        <v>158</v>
      </c>
      <c r="G58" s="69" t="s">
        <v>90</v>
      </c>
      <c r="H58" s="62">
        <f t="shared" si="3"/>
        <v>0</v>
      </c>
      <c r="I58" s="58" t="s">
        <v>77</v>
      </c>
      <c r="J58" s="70"/>
      <c r="K58" s="50" t="s">
        <v>36</v>
      </c>
      <c r="L58" s="70">
        <f>F12</f>
        <v>0</v>
      </c>
      <c r="M58" s="50" t="s">
        <v>36</v>
      </c>
      <c r="N58" s="70"/>
      <c r="O58" s="58"/>
      <c r="P58" s="71" t="s">
        <v>159</v>
      </c>
      <c r="Q58" s="140"/>
      <c r="R58" s="140"/>
      <c r="S58" s="140"/>
      <c r="T58" s="140"/>
      <c r="U58" s="50"/>
      <c r="V58" s="76" t="s">
        <v>151</v>
      </c>
      <c r="W58" s="62">
        <f t="shared" si="4"/>
        <v>0</v>
      </c>
      <c r="X58" s="58" t="s">
        <v>77</v>
      </c>
      <c r="Y58" s="64"/>
      <c r="Z58" s="50" t="s">
        <v>36</v>
      </c>
      <c r="AA58" s="64">
        <f>B11</f>
        <v>0</v>
      </c>
      <c r="AB58" s="50" t="s">
        <v>36</v>
      </c>
      <c r="AC58" s="86"/>
      <c r="AD58" s="58"/>
    </row>
    <row r="59" spans="1:30" ht="12">
      <c r="A59" s="71" t="s">
        <v>160</v>
      </c>
      <c r="B59" s="140"/>
      <c r="C59" s="140"/>
      <c r="D59" s="140"/>
      <c r="E59" s="140"/>
      <c r="F59" s="141"/>
      <c r="G59" s="69" t="s">
        <v>90</v>
      </c>
      <c r="H59" s="62">
        <f t="shared" si="3"/>
        <v>0</v>
      </c>
      <c r="I59" s="58" t="s">
        <v>77</v>
      </c>
      <c r="J59" s="70"/>
      <c r="K59" s="50" t="s">
        <v>36</v>
      </c>
      <c r="L59" s="70">
        <f>F12</f>
        <v>0</v>
      </c>
      <c r="M59" s="50" t="s">
        <v>36</v>
      </c>
      <c r="N59" s="70"/>
      <c r="O59" s="58"/>
      <c r="P59" s="71" t="s">
        <v>161</v>
      </c>
      <c r="Q59" s="140"/>
      <c r="R59" s="140"/>
      <c r="S59" s="140"/>
      <c r="T59" s="140"/>
      <c r="U59" s="50"/>
      <c r="V59" s="76" t="s">
        <v>151</v>
      </c>
      <c r="W59" s="62">
        <f t="shared" si="4"/>
        <v>0</v>
      </c>
      <c r="X59" s="58" t="s">
        <v>77</v>
      </c>
      <c r="Y59" s="64"/>
      <c r="Z59" s="50" t="s">
        <v>36</v>
      </c>
      <c r="AA59" s="64">
        <f>B11</f>
        <v>0</v>
      </c>
      <c r="AB59" s="50" t="s">
        <v>36</v>
      </c>
      <c r="AC59" s="86"/>
      <c r="AD59" s="58"/>
    </row>
    <row r="60" spans="1:30" ht="12">
      <c r="A60" s="73" t="s">
        <v>162</v>
      </c>
      <c r="B60" s="140"/>
      <c r="C60" s="140"/>
      <c r="D60" s="140"/>
      <c r="E60" s="140"/>
      <c r="F60" s="141"/>
      <c r="G60" s="69" t="s">
        <v>90</v>
      </c>
      <c r="H60" s="62">
        <f t="shared" si="3"/>
        <v>0</v>
      </c>
      <c r="I60" s="58" t="s">
        <v>77</v>
      </c>
      <c r="J60" s="70"/>
      <c r="K60" s="50" t="s">
        <v>36</v>
      </c>
      <c r="L60" s="70">
        <f>F12</f>
        <v>0</v>
      </c>
      <c r="M60" s="50" t="s">
        <v>36</v>
      </c>
      <c r="N60" s="70"/>
      <c r="O60" s="58"/>
      <c r="P60" s="71" t="s">
        <v>163</v>
      </c>
      <c r="Q60" s="143"/>
      <c r="R60" s="143"/>
      <c r="S60" s="143"/>
      <c r="T60" s="143"/>
      <c r="U60" s="50"/>
      <c r="V60" s="76" t="s">
        <v>151</v>
      </c>
      <c r="W60" s="62">
        <f t="shared" si="4"/>
        <v>0</v>
      </c>
      <c r="X60" s="58" t="s">
        <v>77</v>
      </c>
      <c r="Y60" s="64"/>
      <c r="Z60" s="50" t="s">
        <v>36</v>
      </c>
      <c r="AA60" s="64">
        <f>B11</f>
        <v>0</v>
      </c>
      <c r="AB60" s="50" t="s">
        <v>36</v>
      </c>
      <c r="AC60" s="86"/>
      <c r="AD60" s="58"/>
    </row>
    <row r="61" spans="1:30" ht="12">
      <c r="A61" s="31" t="s">
        <v>164</v>
      </c>
      <c r="B61" s="143"/>
      <c r="C61" s="143"/>
      <c r="D61" s="143"/>
      <c r="E61" s="143"/>
      <c r="F61" s="87"/>
      <c r="G61" s="69" t="s">
        <v>90</v>
      </c>
      <c r="H61" s="62">
        <f t="shared" si="3"/>
        <v>0</v>
      </c>
      <c r="I61" s="58" t="s">
        <v>77</v>
      </c>
      <c r="J61" s="70"/>
      <c r="K61" s="50" t="s">
        <v>36</v>
      </c>
      <c r="L61" s="70">
        <f>F12</f>
        <v>0</v>
      </c>
      <c r="M61" s="50" t="s">
        <v>36</v>
      </c>
      <c r="N61" s="70"/>
      <c r="O61" s="58"/>
      <c r="P61" s="144" t="s">
        <v>165</v>
      </c>
      <c r="Q61" s="144"/>
      <c r="R61" s="144"/>
      <c r="S61" s="144"/>
      <c r="T61" s="144"/>
      <c r="U61" s="144"/>
      <c r="V61" s="144"/>
      <c r="W61" s="57"/>
      <c r="X61" s="56"/>
      <c r="Y61" s="56"/>
      <c r="Z61" s="56"/>
      <c r="AA61" s="56"/>
      <c r="AB61" s="56"/>
      <c r="AC61" s="56"/>
      <c r="AD61" s="58"/>
    </row>
    <row r="62" spans="1:30" ht="12">
      <c r="A62" s="144" t="s">
        <v>166</v>
      </c>
      <c r="B62" s="144"/>
      <c r="C62" s="144"/>
      <c r="D62" s="144"/>
      <c r="E62" s="144"/>
      <c r="F62" s="144"/>
      <c r="G62" s="144"/>
      <c r="H62" s="57"/>
      <c r="I62" s="56"/>
      <c r="J62" s="56"/>
      <c r="K62" s="56"/>
      <c r="L62" s="56"/>
      <c r="M62" s="56"/>
      <c r="N62" s="56"/>
      <c r="O62" s="58"/>
      <c r="P62" s="81"/>
      <c r="Q62" s="140"/>
      <c r="R62" s="140"/>
      <c r="S62" s="140"/>
      <c r="T62" s="140"/>
      <c r="U62" s="65"/>
      <c r="V62" s="85"/>
      <c r="W62" s="62">
        <f aca="true" t="shared" si="5" ref="W62:W74">SUM(AC62+AA62+Y62)</f>
        <v>0</v>
      </c>
      <c r="X62" s="58" t="s">
        <v>77</v>
      </c>
      <c r="Y62" s="70"/>
      <c r="Z62" s="50" t="s">
        <v>36</v>
      </c>
      <c r="AA62" s="70"/>
      <c r="AB62" s="50" t="s">
        <v>36</v>
      </c>
      <c r="AC62" s="64"/>
      <c r="AD62" s="58"/>
    </row>
    <row r="63" spans="1:30" ht="12">
      <c r="A63" s="66" t="s">
        <v>167</v>
      </c>
      <c r="B63" s="140"/>
      <c r="C63" s="140"/>
      <c r="D63" s="140"/>
      <c r="E63" s="140"/>
      <c r="F63" s="61"/>
      <c r="G63" s="61" t="s">
        <v>93</v>
      </c>
      <c r="H63" s="62">
        <f aca="true" t="shared" si="6" ref="H63:H74">SUM(N63+L63+J63)</f>
        <v>0</v>
      </c>
      <c r="I63" s="63" t="s">
        <v>77</v>
      </c>
      <c r="J63" s="64"/>
      <c r="K63" s="65" t="s">
        <v>36</v>
      </c>
      <c r="L63" s="64">
        <f>F10</f>
        <v>0</v>
      </c>
      <c r="M63" s="65" t="s">
        <v>36</v>
      </c>
      <c r="N63" s="64"/>
      <c r="O63" s="58"/>
      <c r="P63" s="81"/>
      <c r="Q63" s="140"/>
      <c r="R63" s="140"/>
      <c r="S63" s="140"/>
      <c r="T63" s="140"/>
      <c r="U63" s="50"/>
      <c r="V63" s="85"/>
      <c r="W63" s="62">
        <f t="shared" si="5"/>
        <v>0</v>
      </c>
      <c r="X63" s="58" t="s">
        <v>77</v>
      </c>
      <c r="Y63" s="70"/>
      <c r="Z63" s="50" t="s">
        <v>36</v>
      </c>
      <c r="AA63" s="70"/>
      <c r="AB63" s="50" t="s">
        <v>36</v>
      </c>
      <c r="AC63" s="78"/>
      <c r="AD63" s="58"/>
    </row>
    <row r="64" spans="1:30" ht="12">
      <c r="A64" s="71" t="s">
        <v>168</v>
      </c>
      <c r="B64" s="140"/>
      <c r="C64" s="140"/>
      <c r="D64" s="140"/>
      <c r="E64" s="140"/>
      <c r="F64" s="76"/>
      <c r="G64" s="76" t="s">
        <v>169</v>
      </c>
      <c r="H64" s="62">
        <f t="shared" si="6"/>
        <v>0</v>
      </c>
      <c r="I64" s="58" t="s">
        <v>77</v>
      </c>
      <c r="J64" s="70"/>
      <c r="K64" s="50" t="s">
        <v>36</v>
      </c>
      <c r="L64" s="70">
        <f>F9</f>
        <v>0</v>
      </c>
      <c r="M64" s="50" t="s">
        <v>36</v>
      </c>
      <c r="N64" s="70"/>
      <c r="O64" s="58"/>
      <c r="P64" s="81"/>
      <c r="Q64" s="140"/>
      <c r="R64" s="140"/>
      <c r="S64" s="140"/>
      <c r="T64" s="140"/>
      <c r="V64" s="85"/>
      <c r="W64" s="62">
        <f t="shared" si="5"/>
        <v>0</v>
      </c>
      <c r="X64" s="58" t="s">
        <v>77</v>
      </c>
      <c r="Y64" s="70"/>
      <c r="Z64" s="50" t="s">
        <v>36</v>
      </c>
      <c r="AA64" s="70"/>
      <c r="AB64" s="50" t="s">
        <v>36</v>
      </c>
      <c r="AC64" s="78"/>
      <c r="AD64" s="58"/>
    </row>
    <row r="65" spans="1:30" ht="12">
      <c r="A65" s="66" t="s">
        <v>170</v>
      </c>
      <c r="B65" s="140"/>
      <c r="C65" s="140"/>
      <c r="D65" s="140"/>
      <c r="E65" s="140"/>
      <c r="F65" s="141" t="s">
        <v>171</v>
      </c>
      <c r="G65" s="69" t="s">
        <v>172</v>
      </c>
      <c r="H65" s="62">
        <f t="shared" si="6"/>
        <v>0</v>
      </c>
      <c r="I65" s="58" t="s">
        <v>77</v>
      </c>
      <c r="J65" s="70"/>
      <c r="K65" s="50" t="s">
        <v>36</v>
      </c>
      <c r="L65" s="70">
        <f>M12</f>
        <v>0</v>
      </c>
      <c r="M65" s="50" t="s">
        <v>36</v>
      </c>
      <c r="N65" s="70"/>
      <c r="O65" s="58"/>
      <c r="P65" s="81"/>
      <c r="Q65" s="140"/>
      <c r="R65" s="140"/>
      <c r="S65" s="140"/>
      <c r="T65" s="140"/>
      <c r="U65" s="50"/>
      <c r="V65" s="85"/>
      <c r="W65" s="62">
        <f t="shared" si="5"/>
        <v>0</v>
      </c>
      <c r="X65" s="58" t="s">
        <v>77</v>
      </c>
      <c r="Y65" s="70"/>
      <c r="Z65" s="50" t="s">
        <v>36</v>
      </c>
      <c r="AA65" s="70"/>
      <c r="AB65" s="50" t="s">
        <v>36</v>
      </c>
      <c r="AC65" s="78"/>
      <c r="AD65" s="58"/>
    </row>
    <row r="66" spans="1:30" ht="12">
      <c r="A66" s="71" t="s">
        <v>173</v>
      </c>
      <c r="B66" s="140"/>
      <c r="C66" s="140"/>
      <c r="D66" s="140"/>
      <c r="E66" s="140"/>
      <c r="F66" s="141"/>
      <c r="G66" s="69" t="s">
        <v>172</v>
      </c>
      <c r="H66" s="62">
        <f t="shared" si="6"/>
        <v>0</v>
      </c>
      <c r="I66" s="58" t="s">
        <v>77</v>
      </c>
      <c r="J66" s="64"/>
      <c r="K66" s="50" t="s">
        <v>36</v>
      </c>
      <c r="L66" s="64">
        <f>M12</f>
        <v>0</v>
      </c>
      <c r="M66" s="50" t="s">
        <v>36</v>
      </c>
      <c r="N66" s="64"/>
      <c r="O66" s="58"/>
      <c r="P66" s="81"/>
      <c r="Q66" s="140"/>
      <c r="R66" s="140"/>
      <c r="S66" s="140"/>
      <c r="T66" s="140"/>
      <c r="U66" s="50"/>
      <c r="V66" s="85"/>
      <c r="W66" s="62">
        <f t="shared" si="5"/>
        <v>0</v>
      </c>
      <c r="X66" s="58" t="s">
        <v>77</v>
      </c>
      <c r="Y66" s="70"/>
      <c r="Z66" s="50" t="s">
        <v>36</v>
      </c>
      <c r="AA66" s="70"/>
      <c r="AB66" s="50" t="s">
        <v>36</v>
      </c>
      <c r="AC66" s="78"/>
      <c r="AD66" s="58"/>
    </row>
    <row r="67" spans="1:30" ht="12">
      <c r="A67" s="73" t="s">
        <v>174</v>
      </c>
      <c r="B67" s="140"/>
      <c r="C67" s="140"/>
      <c r="D67" s="140"/>
      <c r="E67" s="140"/>
      <c r="F67" s="141"/>
      <c r="G67" s="69" t="s">
        <v>172</v>
      </c>
      <c r="H67" s="62">
        <f t="shared" si="6"/>
        <v>0</v>
      </c>
      <c r="I67" s="58" t="s">
        <v>77</v>
      </c>
      <c r="J67" s="64"/>
      <c r="K67" s="50" t="s">
        <v>36</v>
      </c>
      <c r="L67" s="64">
        <f>M12</f>
        <v>0</v>
      </c>
      <c r="M67" s="50" t="s">
        <v>36</v>
      </c>
      <c r="N67" s="64"/>
      <c r="O67" s="58"/>
      <c r="P67" s="81"/>
      <c r="Q67" s="140"/>
      <c r="R67" s="140"/>
      <c r="S67" s="140"/>
      <c r="T67" s="140"/>
      <c r="U67" s="50"/>
      <c r="V67" s="85"/>
      <c r="W67" s="62">
        <f t="shared" si="5"/>
        <v>0</v>
      </c>
      <c r="X67" s="58" t="s">
        <v>77</v>
      </c>
      <c r="Y67" s="70"/>
      <c r="Z67" s="50" t="s">
        <v>36</v>
      </c>
      <c r="AA67" s="70"/>
      <c r="AB67" s="50" t="s">
        <v>36</v>
      </c>
      <c r="AC67" s="78"/>
      <c r="AD67" s="58"/>
    </row>
    <row r="68" spans="1:30" ht="12">
      <c r="A68" s="66" t="s">
        <v>175</v>
      </c>
      <c r="B68" s="140"/>
      <c r="C68" s="140"/>
      <c r="D68" s="140"/>
      <c r="E68" s="140"/>
      <c r="F68" s="141" t="s">
        <v>176</v>
      </c>
      <c r="G68" s="69" t="s">
        <v>172</v>
      </c>
      <c r="H68" s="62">
        <f t="shared" si="6"/>
        <v>0</v>
      </c>
      <c r="I68" s="58" t="s">
        <v>77</v>
      </c>
      <c r="J68" s="70"/>
      <c r="K68" s="50" t="s">
        <v>36</v>
      </c>
      <c r="L68" s="70">
        <f>M12</f>
        <v>0</v>
      </c>
      <c r="M68" s="50" t="s">
        <v>36</v>
      </c>
      <c r="N68" s="70"/>
      <c r="O68" s="58"/>
      <c r="P68" s="81"/>
      <c r="Q68" s="140"/>
      <c r="R68" s="140"/>
      <c r="S68" s="140"/>
      <c r="T68" s="140"/>
      <c r="U68" s="50"/>
      <c r="V68" s="85"/>
      <c r="W68" s="62">
        <f t="shared" si="5"/>
        <v>0</v>
      </c>
      <c r="X68" s="58" t="s">
        <v>77</v>
      </c>
      <c r="Y68" s="70"/>
      <c r="Z68" s="50" t="s">
        <v>36</v>
      </c>
      <c r="AA68" s="70"/>
      <c r="AB68" s="50" t="s">
        <v>36</v>
      </c>
      <c r="AC68" s="78"/>
      <c r="AD68" s="58"/>
    </row>
    <row r="69" spans="1:30" ht="12">
      <c r="A69" s="71" t="s">
        <v>177</v>
      </c>
      <c r="B69" s="140"/>
      <c r="C69" s="140"/>
      <c r="D69" s="140"/>
      <c r="E69" s="140"/>
      <c r="F69" s="141"/>
      <c r="G69" s="69" t="s">
        <v>172</v>
      </c>
      <c r="H69" s="62">
        <f t="shared" si="6"/>
        <v>0</v>
      </c>
      <c r="I69" s="58" t="s">
        <v>77</v>
      </c>
      <c r="J69" s="70"/>
      <c r="K69" s="50" t="s">
        <v>36</v>
      </c>
      <c r="L69" s="70">
        <f>M12</f>
        <v>0</v>
      </c>
      <c r="M69" s="50" t="s">
        <v>36</v>
      </c>
      <c r="N69" s="70"/>
      <c r="O69" s="58"/>
      <c r="P69" s="81"/>
      <c r="Q69" s="140"/>
      <c r="R69" s="140"/>
      <c r="S69" s="140"/>
      <c r="T69" s="140"/>
      <c r="U69" s="50"/>
      <c r="V69" s="85"/>
      <c r="W69" s="62">
        <f t="shared" si="5"/>
        <v>0</v>
      </c>
      <c r="X69" s="58" t="s">
        <v>77</v>
      </c>
      <c r="Y69" s="70"/>
      <c r="Z69" s="50" t="s">
        <v>36</v>
      </c>
      <c r="AA69" s="70"/>
      <c r="AB69" s="50" t="s">
        <v>36</v>
      </c>
      <c r="AC69" s="78"/>
      <c r="AD69" s="58"/>
    </row>
    <row r="70" spans="1:30" ht="12">
      <c r="A70" s="73" t="s">
        <v>178</v>
      </c>
      <c r="B70" s="140"/>
      <c r="C70" s="140"/>
      <c r="D70" s="140"/>
      <c r="E70" s="140"/>
      <c r="F70" s="141"/>
      <c r="G70" s="69" t="s">
        <v>172</v>
      </c>
      <c r="H70" s="62">
        <f t="shared" si="6"/>
        <v>0</v>
      </c>
      <c r="I70" s="58" t="s">
        <v>77</v>
      </c>
      <c r="J70" s="64"/>
      <c r="K70" s="50" t="s">
        <v>36</v>
      </c>
      <c r="L70" s="64">
        <f>M12</f>
        <v>0</v>
      </c>
      <c r="M70" s="50" t="s">
        <v>36</v>
      </c>
      <c r="N70" s="64"/>
      <c r="O70" s="58"/>
      <c r="P70" s="81"/>
      <c r="Q70" s="140"/>
      <c r="R70" s="140"/>
      <c r="S70" s="140"/>
      <c r="T70" s="140"/>
      <c r="U70" s="50"/>
      <c r="V70" s="85"/>
      <c r="W70" s="62">
        <f t="shared" si="5"/>
        <v>0</v>
      </c>
      <c r="X70" s="58" t="s">
        <v>77</v>
      </c>
      <c r="Y70" s="70"/>
      <c r="Z70" s="50" t="s">
        <v>36</v>
      </c>
      <c r="AA70" s="70"/>
      <c r="AB70" s="50" t="s">
        <v>36</v>
      </c>
      <c r="AC70" s="78"/>
      <c r="AD70" s="58"/>
    </row>
    <row r="71" spans="1:30" ht="12">
      <c r="A71" s="66" t="s">
        <v>179</v>
      </c>
      <c r="B71" s="140"/>
      <c r="C71" s="140"/>
      <c r="D71" s="140"/>
      <c r="E71" s="140"/>
      <c r="F71" s="89"/>
      <c r="G71" s="76" t="s">
        <v>96</v>
      </c>
      <c r="H71" s="62">
        <f t="shared" si="6"/>
        <v>0</v>
      </c>
      <c r="I71" s="58" t="s">
        <v>77</v>
      </c>
      <c r="J71" s="64"/>
      <c r="K71" s="50" t="s">
        <v>36</v>
      </c>
      <c r="L71" s="64">
        <f>F11</f>
        <v>0</v>
      </c>
      <c r="M71" s="50" t="s">
        <v>36</v>
      </c>
      <c r="N71" s="64"/>
      <c r="O71" s="58"/>
      <c r="P71" s="81"/>
      <c r="Q71" s="140"/>
      <c r="R71" s="140"/>
      <c r="S71" s="140"/>
      <c r="T71" s="140"/>
      <c r="U71" s="50"/>
      <c r="V71" s="85"/>
      <c r="W71" s="62">
        <f t="shared" si="5"/>
        <v>0</v>
      </c>
      <c r="X71" s="58"/>
      <c r="Y71" s="70"/>
      <c r="Z71" s="50"/>
      <c r="AA71" s="70"/>
      <c r="AB71" s="50"/>
      <c r="AC71" s="78"/>
      <c r="AD71" s="58"/>
    </row>
    <row r="72" spans="1:30" ht="12">
      <c r="A72" s="66" t="s">
        <v>180</v>
      </c>
      <c r="B72" s="140"/>
      <c r="C72" s="140"/>
      <c r="D72" s="140"/>
      <c r="E72" s="140"/>
      <c r="F72" s="142" t="s">
        <v>181</v>
      </c>
      <c r="G72" s="69" t="s">
        <v>172</v>
      </c>
      <c r="H72" s="62">
        <f t="shared" si="6"/>
        <v>0</v>
      </c>
      <c r="I72" s="58" t="s">
        <v>77</v>
      </c>
      <c r="J72" s="64"/>
      <c r="K72" s="50" t="s">
        <v>36</v>
      </c>
      <c r="L72" s="64">
        <f>M12</f>
        <v>0</v>
      </c>
      <c r="M72" s="50" t="s">
        <v>36</v>
      </c>
      <c r="N72" s="64"/>
      <c r="O72" s="58"/>
      <c r="P72" s="81"/>
      <c r="Q72" s="140"/>
      <c r="R72" s="140"/>
      <c r="S72" s="140"/>
      <c r="T72" s="140"/>
      <c r="U72" s="50"/>
      <c r="V72" s="85"/>
      <c r="W72" s="62">
        <f t="shared" si="5"/>
        <v>0</v>
      </c>
      <c r="X72" s="58" t="s">
        <v>77</v>
      </c>
      <c r="Y72" s="70"/>
      <c r="Z72" s="50" t="s">
        <v>36</v>
      </c>
      <c r="AA72" s="70"/>
      <c r="AB72" s="50" t="s">
        <v>36</v>
      </c>
      <c r="AC72" s="78"/>
      <c r="AD72" s="58"/>
    </row>
    <row r="73" spans="1:30" ht="12">
      <c r="A73" s="71" t="s">
        <v>182</v>
      </c>
      <c r="B73" s="140"/>
      <c r="C73" s="140"/>
      <c r="D73" s="140"/>
      <c r="E73" s="140"/>
      <c r="F73" s="142"/>
      <c r="G73" s="69" t="s">
        <v>172</v>
      </c>
      <c r="H73" s="62">
        <f t="shared" si="6"/>
        <v>0</v>
      </c>
      <c r="I73" s="58" t="s">
        <v>77</v>
      </c>
      <c r="J73" s="64"/>
      <c r="K73" s="50" t="s">
        <v>36</v>
      </c>
      <c r="L73" s="64">
        <f>M12</f>
        <v>0</v>
      </c>
      <c r="M73" s="50" t="s">
        <v>36</v>
      </c>
      <c r="N73" s="64"/>
      <c r="O73" s="58"/>
      <c r="P73" s="81"/>
      <c r="Q73" s="140"/>
      <c r="R73" s="140"/>
      <c r="S73" s="140"/>
      <c r="T73" s="140"/>
      <c r="U73" s="50"/>
      <c r="V73" s="85"/>
      <c r="W73" s="62">
        <f t="shared" si="5"/>
        <v>0</v>
      </c>
      <c r="X73" s="58" t="s">
        <v>77</v>
      </c>
      <c r="Y73" s="70"/>
      <c r="Z73" s="50" t="s">
        <v>36</v>
      </c>
      <c r="AA73" s="70"/>
      <c r="AB73" s="50" t="s">
        <v>36</v>
      </c>
      <c r="AC73" s="78"/>
      <c r="AD73" s="58"/>
    </row>
    <row r="74" spans="1:30" ht="12">
      <c r="A74" s="90" t="s">
        <v>183</v>
      </c>
      <c r="B74" s="143"/>
      <c r="C74" s="143"/>
      <c r="D74" s="143"/>
      <c r="E74" s="143"/>
      <c r="F74" s="142"/>
      <c r="G74" s="91" t="s">
        <v>172</v>
      </c>
      <c r="H74" s="62">
        <f t="shared" si="6"/>
        <v>0</v>
      </c>
      <c r="I74" s="92" t="s">
        <v>77</v>
      </c>
      <c r="J74" s="56"/>
      <c r="K74" s="56" t="s">
        <v>36</v>
      </c>
      <c r="L74" s="56">
        <f>M12</f>
        <v>0</v>
      </c>
      <c r="M74" s="56" t="s">
        <v>36</v>
      </c>
      <c r="N74" s="56"/>
      <c r="O74" s="93"/>
      <c r="P74" s="94"/>
      <c r="Q74" s="143"/>
      <c r="R74" s="143"/>
      <c r="S74" s="143"/>
      <c r="T74" s="143"/>
      <c r="U74" s="56"/>
      <c r="V74" s="89"/>
      <c r="W74" s="62">
        <f t="shared" si="5"/>
        <v>0</v>
      </c>
      <c r="X74" s="92" t="s">
        <v>77</v>
      </c>
      <c r="Y74" s="56"/>
      <c r="Z74" s="56" t="s">
        <v>36</v>
      </c>
      <c r="AA74" s="56"/>
      <c r="AB74" s="56" t="s">
        <v>36</v>
      </c>
      <c r="AC74" s="56"/>
      <c r="AD74" s="58"/>
    </row>
    <row r="75" ht="6" customHeight="1"/>
    <row r="76" spans="1:29" ht="12.75">
      <c r="A76" s="136" t="s">
        <v>184</v>
      </c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95"/>
      <c r="P76" s="129" t="s">
        <v>185</v>
      </c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</row>
    <row r="77" spans="1:29" ht="12.75">
      <c r="A77" s="123" t="s">
        <v>186</v>
      </c>
      <c r="B77" s="123"/>
      <c r="C77" s="123"/>
      <c r="D77" s="12" t="s">
        <v>187</v>
      </c>
      <c r="E77" s="123" t="s">
        <v>186</v>
      </c>
      <c r="F77" s="123"/>
      <c r="G77" s="123"/>
      <c r="H77" s="123"/>
      <c r="I77" s="123"/>
      <c r="J77" s="123"/>
      <c r="K77" s="123"/>
      <c r="L77" s="114" t="s">
        <v>187</v>
      </c>
      <c r="M77" s="114"/>
      <c r="N77" s="114"/>
      <c r="O77" s="95"/>
      <c r="P77" s="145"/>
      <c r="Q77" s="145"/>
      <c r="R77" s="146"/>
      <c r="S77" s="146"/>
      <c r="T77" s="145"/>
      <c r="U77" s="145"/>
      <c r="V77" s="145"/>
      <c r="W77" s="145"/>
      <c r="X77" s="145"/>
      <c r="Y77" s="145"/>
      <c r="Z77" s="145"/>
      <c r="AA77" s="145"/>
      <c r="AB77" s="147"/>
      <c r="AC77" s="147"/>
    </row>
    <row r="78" spans="1:29" ht="12.75">
      <c r="A78" s="145"/>
      <c r="B78" s="145"/>
      <c r="C78" s="145"/>
      <c r="D78" s="29"/>
      <c r="E78" s="145"/>
      <c r="F78" s="145"/>
      <c r="G78" s="145"/>
      <c r="H78" s="145"/>
      <c r="I78" s="145"/>
      <c r="J78" s="145"/>
      <c r="K78" s="145"/>
      <c r="L78" s="134"/>
      <c r="M78" s="134"/>
      <c r="N78" s="134"/>
      <c r="O78" s="95"/>
      <c r="P78" s="145"/>
      <c r="Q78" s="145"/>
      <c r="R78" s="146"/>
      <c r="S78" s="146"/>
      <c r="T78" s="145"/>
      <c r="U78" s="145"/>
      <c r="V78" s="145"/>
      <c r="W78" s="145"/>
      <c r="X78" s="145"/>
      <c r="Y78" s="145"/>
      <c r="Z78" s="145"/>
      <c r="AA78" s="145"/>
      <c r="AB78" s="147"/>
      <c r="AC78" s="147"/>
    </row>
    <row r="79" spans="1:29" ht="12.75">
      <c r="A79" s="145"/>
      <c r="B79" s="145"/>
      <c r="C79" s="145"/>
      <c r="D79" s="29"/>
      <c r="E79" s="145"/>
      <c r="F79" s="145"/>
      <c r="G79" s="145"/>
      <c r="H79" s="145"/>
      <c r="I79" s="145"/>
      <c r="J79" s="145"/>
      <c r="K79" s="145"/>
      <c r="L79" s="134"/>
      <c r="M79" s="134"/>
      <c r="N79" s="134"/>
      <c r="O79" s="95"/>
      <c r="P79" s="145"/>
      <c r="Q79" s="145"/>
      <c r="R79" s="146"/>
      <c r="S79" s="146"/>
      <c r="T79" s="145"/>
      <c r="U79" s="145"/>
      <c r="V79" s="145"/>
      <c r="W79" s="145"/>
      <c r="X79" s="145"/>
      <c r="Y79" s="145"/>
      <c r="Z79" s="145"/>
      <c r="AA79" s="145"/>
      <c r="AB79" s="147"/>
      <c r="AC79" s="147"/>
    </row>
    <row r="80" spans="1:29" ht="12.75">
      <c r="A80" s="145"/>
      <c r="B80" s="145"/>
      <c r="C80" s="145"/>
      <c r="D80" s="29"/>
      <c r="E80" s="145"/>
      <c r="F80" s="145"/>
      <c r="G80" s="145"/>
      <c r="H80" s="145"/>
      <c r="I80" s="145"/>
      <c r="J80" s="145"/>
      <c r="K80" s="145"/>
      <c r="L80" s="134"/>
      <c r="M80" s="134"/>
      <c r="N80" s="134"/>
      <c r="O80" s="95"/>
      <c r="P80" s="145"/>
      <c r="Q80" s="145"/>
      <c r="R80" s="146"/>
      <c r="S80" s="146"/>
      <c r="T80" s="145"/>
      <c r="U80" s="145"/>
      <c r="V80" s="145"/>
      <c r="W80" s="145"/>
      <c r="X80" s="145"/>
      <c r="Y80" s="145"/>
      <c r="Z80" s="145"/>
      <c r="AA80" s="145"/>
      <c r="AB80" s="147"/>
      <c r="AC80" s="147"/>
    </row>
    <row r="81" spans="1:29" ht="12.75">
      <c r="A81" s="145"/>
      <c r="B81" s="145"/>
      <c r="C81" s="145"/>
      <c r="D81" s="29"/>
      <c r="E81" s="145"/>
      <c r="F81" s="145"/>
      <c r="G81" s="145"/>
      <c r="H81" s="145"/>
      <c r="I81" s="145"/>
      <c r="J81" s="145"/>
      <c r="K81" s="145"/>
      <c r="L81" s="134"/>
      <c r="M81" s="134"/>
      <c r="N81" s="134"/>
      <c r="O81" s="95"/>
      <c r="P81" s="145"/>
      <c r="Q81" s="145"/>
      <c r="R81" s="146"/>
      <c r="S81" s="146"/>
      <c r="T81" s="145"/>
      <c r="U81" s="145"/>
      <c r="V81" s="145"/>
      <c r="W81" s="145"/>
      <c r="X81" s="145"/>
      <c r="Y81" s="145"/>
      <c r="Z81" s="145"/>
      <c r="AA81" s="145"/>
      <c r="AB81" s="147"/>
      <c r="AC81" s="147"/>
    </row>
    <row r="82" spans="1:29" ht="12.75">
      <c r="A82" s="145"/>
      <c r="B82" s="145"/>
      <c r="C82" s="145"/>
      <c r="D82" s="29"/>
      <c r="E82" s="145"/>
      <c r="F82" s="145"/>
      <c r="G82" s="145"/>
      <c r="H82" s="145"/>
      <c r="I82" s="145"/>
      <c r="J82" s="145"/>
      <c r="K82" s="145"/>
      <c r="L82" s="134"/>
      <c r="M82" s="134"/>
      <c r="N82" s="134"/>
      <c r="O82" s="95"/>
      <c r="P82" s="145"/>
      <c r="Q82" s="145"/>
      <c r="R82" s="146"/>
      <c r="S82" s="146"/>
      <c r="T82" s="145"/>
      <c r="U82" s="145"/>
      <c r="V82" s="145"/>
      <c r="W82" s="145"/>
      <c r="X82" s="145"/>
      <c r="Y82" s="145"/>
      <c r="Z82" s="145"/>
      <c r="AA82" s="145"/>
      <c r="AB82" s="147"/>
      <c r="AC82" s="147"/>
    </row>
    <row r="83" spans="1:29" ht="12.75">
      <c r="A83" s="145"/>
      <c r="B83" s="145"/>
      <c r="C83" s="145"/>
      <c r="D83" s="29"/>
      <c r="E83" s="145"/>
      <c r="F83" s="145"/>
      <c r="G83" s="145"/>
      <c r="H83" s="145"/>
      <c r="I83" s="145"/>
      <c r="J83" s="145"/>
      <c r="K83" s="145"/>
      <c r="L83" s="134"/>
      <c r="M83" s="134"/>
      <c r="N83" s="134"/>
      <c r="O83" s="95"/>
      <c r="P83" s="145"/>
      <c r="Q83" s="145"/>
      <c r="R83" s="146"/>
      <c r="S83" s="146"/>
      <c r="T83" s="145"/>
      <c r="U83" s="145"/>
      <c r="V83" s="145"/>
      <c r="W83" s="145"/>
      <c r="X83" s="145"/>
      <c r="Y83" s="145"/>
      <c r="Z83" s="145"/>
      <c r="AA83" s="145"/>
      <c r="AB83" s="147"/>
      <c r="AC83" s="147"/>
    </row>
    <row r="84" spans="1:29" ht="12">
      <c r="A84" s="145"/>
      <c r="B84" s="145"/>
      <c r="C84" s="145"/>
      <c r="D84" s="29"/>
      <c r="E84" s="145"/>
      <c r="F84" s="145"/>
      <c r="G84" s="145"/>
      <c r="H84" s="145"/>
      <c r="I84" s="145"/>
      <c r="J84" s="145"/>
      <c r="K84" s="145"/>
      <c r="L84" s="134"/>
      <c r="M84" s="134"/>
      <c r="N84" s="134"/>
      <c r="O84" s="47"/>
      <c r="P84" s="129" t="s">
        <v>188</v>
      </c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</row>
    <row r="85" spans="1:29" ht="12">
      <c r="A85" s="136" t="s">
        <v>189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47"/>
      <c r="P85" s="96" t="s">
        <v>190</v>
      </c>
      <c r="Q85" s="29"/>
      <c r="R85" s="127">
        <f>(B10*2)</f>
        <v>0</v>
      </c>
      <c r="S85" s="127"/>
      <c r="T85" s="97" t="s">
        <v>191</v>
      </c>
      <c r="U85" s="145" t="s">
        <v>192</v>
      </c>
      <c r="V85" s="145"/>
      <c r="W85" s="145"/>
      <c r="X85" s="145"/>
      <c r="Y85" s="145"/>
      <c r="Z85" s="145"/>
      <c r="AA85" s="127"/>
      <c r="AB85" s="127"/>
      <c r="AC85" s="98" t="s">
        <v>193</v>
      </c>
    </row>
    <row r="86" spans="1:29" ht="12">
      <c r="A86" s="11" t="s">
        <v>189</v>
      </c>
      <c r="B86" s="115" t="s">
        <v>71</v>
      </c>
      <c r="C86" s="115"/>
      <c r="D86" s="114" t="s">
        <v>194</v>
      </c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47"/>
      <c r="P86" s="96" t="s">
        <v>195</v>
      </c>
      <c r="Q86" s="29"/>
      <c r="R86" s="127">
        <f>B10*4</f>
        <v>0</v>
      </c>
      <c r="S86" s="127"/>
      <c r="T86" s="97" t="s">
        <v>191</v>
      </c>
      <c r="U86" s="145" t="s">
        <v>196</v>
      </c>
      <c r="V86" s="145"/>
      <c r="W86" s="145"/>
      <c r="X86" s="145"/>
      <c r="Y86" s="145"/>
      <c r="Z86" s="145"/>
      <c r="AA86" s="127">
        <f>(B10+B12)/2</f>
        <v>0</v>
      </c>
      <c r="AB86" s="127"/>
      <c r="AC86" s="99" t="s">
        <v>191</v>
      </c>
    </row>
    <row r="87" spans="1:29" ht="12">
      <c r="A87" s="31"/>
      <c r="B87" s="115"/>
      <c r="C87" s="115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47"/>
      <c r="P87" s="96" t="s">
        <v>197</v>
      </c>
      <c r="Q87" s="29"/>
      <c r="R87" s="127">
        <f>B10*1.5</f>
        <v>0</v>
      </c>
      <c r="S87" s="127"/>
      <c r="T87" s="97" t="s">
        <v>11</v>
      </c>
      <c r="U87" s="145" t="s">
        <v>198</v>
      </c>
      <c r="V87" s="145"/>
      <c r="W87" s="145"/>
      <c r="X87" s="145"/>
      <c r="Y87" s="145"/>
      <c r="Z87" s="145"/>
      <c r="AA87" s="127">
        <f>J4*1.5</f>
        <v>0</v>
      </c>
      <c r="AB87" s="127"/>
      <c r="AC87" s="99" t="s">
        <v>11</v>
      </c>
    </row>
    <row r="88" spans="1:29" ht="12">
      <c r="A88" s="31"/>
      <c r="B88" s="115"/>
      <c r="C88" s="115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47"/>
      <c r="P88" s="96" t="s">
        <v>199</v>
      </c>
      <c r="Q88" s="29"/>
      <c r="R88" s="127">
        <f>B12*5</f>
        <v>0</v>
      </c>
      <c r="S88" s="127"/>
      <c r="T88" s="97" t="s">
        <v>16</v>
      </c>
      <c r="U88" s="145" t="s">
        <v>200</v>
      </c>
      <c r="V88" s="145"/>
      <c r="W88" s="145"/>
      <c r="X88" s="145"/>
      <c r="Y88" s="145"/>
      <c r="Z88" s="145"/>
      <c r="AA88" s="127">
        <f>B12*15</f>
        <v>0</v>
      </c>
      <c r="AB88" s="127"/>
      <c r="AC88" s="99" t="s">
        <v>16</v>
      </c>
    </row>
    <row r="89" spans="1:29" ht="12">
      <c r="A89" s="31"/>
      <c r="B89" s="115"/>
      <c r="C89" s="115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47"/>
      <c r="P89" s="96" t="s">
        <v>201</v>
      </c>
      <c r="Q89" s="29"/>
      <c r="R89" s="127">
        <f>B12*10</f>
        <v>0</v>
      </c>
      <c r="S89" s="127"/>
      <c r="T89" s="97" t="s">
        <v>16</v>
      </c>
      <c r="U89" s="31"/>
      <c r="V89" s="29"/>
      <c r="W89" s="29"/>
      <c r="X89" s="29"/>
      <c r="Y89" s="29"/>
      <c r="Z89" s="29"/>
      <c r="AA89" s="29"/>
      <c r="AB89" s="29"/>
      <c r="AC89" s="49"/>
    </row>
    <row r="90" spans="1:29" ht="6" customHeight="1">
      <c r="A90" s="43"/>
      <c r="B90" s="43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47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</row>
    <row r="91" spans="1:29" ht="12">
      <c r="A91" s="136" t="s">
        <v>202</v>
      </c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</row>
    <row r="92" spans="1:29" ht="12">
      <c r="A92" s="11" t="s">
        <v>203</v>
      </c>
      <c r="B92" s="115" t="s">
        <v>204</v>
      </c>
      <c r="C92" s="115"/>
      <c r="D92" s="100" t="s">
        <v>205</v>
      </c>
      <c r="E92" s="100" t="s">
        <v>206</v>
      </c>
      <c r="F92" s="30"/>
      <c r="G92" s="100" t="s">
        <v>207</v>
      </c>
      <c r="H92" s="30"/>
      <c r="I92" s="115" t="s">
        <v>208</v>
      </c>
      <c r="J92" s="115"/>
      <c r="K92" s="115"/>
      <c r="L92" s="115"/>
      <c r="M92" s="100"/>
      <c r="N92" s="100" t="s">
        <v>209</v>
      </c>
      <c r="O92" s="100"/>
      <c r="P92" s="100" t="s">
        <v>210</v>
      </c>
      <c r="Q92" s="114" t="s">
        <v>72</v>
      </c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</row>
    <row r="93" spans="1:29" ht="12">
      <c r="A93" s="11"/>
      <c r="B93" s="115"/>
      <c r="C93" s="115"/>
      <c r="D93" s="12"/>
      <c r="E93" s="12"/>
      <c r="F93" s="12"/>
      <c r="G93" s="12"/>
      <c r="H93" s="30"/>
      <c r="I93" s="127"/>
      <c r="J93" s="127"/>
      <c r="K93" s="127"/>
      <c r="L93" s="127"/>
      <c r="M93" s="30"/>
      <c r="N93" s="30"/>
      <c r="O93" s="30"/>
      <c r="P93" s="30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</row>
    <row r="94" spans="1:29" ht="12">
      <c r="A94" s="31"/>
      <c r="B94" s="115"/>
      <c r="C94" s="115"/>
      <c r="D94" s="29"/>
      <c r="E94" s="29"/>
      <c r="F94" s="29"/>
      <c r="G94" s="29"/>
      <c r="H94" s="30"/>
      <c r="I94" s="127"/>
      <c r="J94" s="127"/>
      <c r="K94" s="127"/>
      <c r="L94" s="127"/>
      <c r="M94" s="30"/>
      <c r="N94" s="30"/>
      <c r="O94" s="30"/>
      <c r="P94" s="30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</row>
    <row r="95" spans="1:31" ht="12">
      <c r="A95" s="31"/>
      <c r="B95" s="115"/>
      <c r="C95" s="115"/>
      <c r="D95" s="29"/>
      <c r="E95" s="29"/>
      <c r="F95" s="29"/>
      <c r="G95" s="29"/>
      <c r="H95" s="30"/>
      <c r="I95" s="127"/>
      <c r="J95" s="127"/>
      <c r="K95" s="127"/>
      <c r="L95" s="127"/>
      <c r="M95" s="30"/>
      <c r="N95" s="30"/>
      <c r="O95" s="30"/>
      <c r="P95" s="30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E95" s="43"/>
    </row>
    <row r="96" spans="1:29" ht="12">
      <c r="A96" s="31"/>
      <c r="B96" s="115"/>
      <c r="C96" s="115"/>
      <c r="D96" s="29"/>
      <c r="E96" s="29"/>
      <c r="F96" s="29"/>
      <c r="G96" s="29"/>
      <c r="H96" s="30"/>
      <c r="I96" s="127"/>
      <c r="J96" s="127"/>
      <c r="K96" s="127"/>
      <c r="L96" s="127"/>
      <c r="M96" s="30"/>
      <c r="N96" s="30"/>
      <c r="O96" s="30"/>
      <c r="P96" s="30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</row>
    <row r="97" spans="1:29" ht="12">
      <c r="A97" s="31"/>
      <c r="B97" s="115"/>
      <c r="C97" s="115"/>
      <c r="D97" s="29"/>
      <c r="E97" s="29"/>
      <c r="F97" s="29"/>
      <c r="G97" s="29"/>
      <c r="H97" s="30"/>
      <c r="I97" s="127"/>
      <c r="J97" s="127"/>
      <c r="K97" s="127"/>
      <c r="L97" s="127"/>
      <c r="M97" s="30"/>
      <c r="N97" s="30"/>
      <c r="O97" s="30"/>
      <c r="P97" s="30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</row>
    <row r="98" spans="1:29" ht="12">
      <c r="A98" s="31"/>
      <c r="B98" s="115"/>
      <c r="C98" s="115"/>
      <c r="D98" s="29"/>
      <c r="E98" s="29"/>
      <c r="F98" s="29"/>
      <c r="G98" s="29"/>
      <c r="H98" s="30"/>
      <c r="I98" s="127"/>
      <c r="J98" s="127"/>
      <c r="K98" s="127"/>
      <c r="L98" s="127"/>
      <c r="M98" s="30"/>
      <c r="N98" s="30"/>
      <c r="O98" s="30"/>
      <c r="P98" s="30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</row>
    <row r="99" spans="1:29" ht="12">
      <c r="A99" s="31"/>
      <c r="B99" s="115"/>
      <c r="C99" s="115"/>
      <c r="D99" s="29"/>
      <c r="E99" s="29"/>
      <c r="F99" s="29"/>
      <c r="G99" s="29"/>
      <c r="H99" s="30"/>
      <c r="I99" s="127"/>
      <c r="J99" s="127"/>
      <c r="K99" s="127"/>
      <c r="L99" s="127"/>
      <c r="M99" s="30"/>
      <c r="N99" s="30"/>
      <c r="O99" s="30"/>
      <c r="P99" s="30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</row>
    <row r="100" spans="1:29" ht="12.75">
      <c r="A100" s="51"/>
      <c r="B100" s="23"/>
      <c r="C100" s="43"/>
      <c r="D100" s="43"/>
      <c r="E100" s="51"/>
      <c r="F100" s="43"/>
      <c r="G100" s="43"/>
      <c r="H100" s="47"/>
      <c r="I100" s="51"/>
      <c r="J100" s="47"/>
      <c r="K100" s="47"/>
      <c r="L100" s="51"/>
      <c r="M100" s="47"/>
      <c r="N100" s="47"/>
      <c r="O100" s="47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</row>
    <row r="101" spans="1:29" ht="12">
      <c r="A101" s="136" t="s">
        <v>211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</row>
    <row r="102" spans="1:29" ht="12">
      <c r="A102" s="11" t="s">
        <v>212</v>
      </c>
      <c r="B102" s="117" t="s">
        <v>213</v>
      </c>
      <c r="C102" s="117"/>
      <c r="D102" s="12" t="s">
        <v>214</v>
      </c>
      <c r="E102" s="12" t="s">
        <v>215</v>
      </c>
      <c r="F102" s="148" t="s">
        <v>216</v>
      </c>
      <c r="G102" s="148"/>
      <c r="H102" s="117" t="s">
        <v>217</v>
      </c>
      <c r="I102" s="117"/>
      <c r="J102" s="115" t="s">
        <v>218</v>
      </c>
      <c r="K102" s="115"/>
      <c r="L102" s="115" t="s">
        <v>219</v>
      </c>
      <c r="M102" s="115"/>
      <c r="N102" s="115" t="s">
        <v>220</v>
      </c>
      <c r="O102" s="115"/>
      <c r="P102" s="148" t="s">
        <v>72</v>
      </c>
      <c r="Q102" s="148"/>
      <c r="R102" s="115" t="s">
        <v>221</v>
      </c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</row>
    <row r="103" spans="1:29" ht="12">
      <c r="A103" s="11"/>
      <c r="B103" s="115"/>
      <c r="C103" s="115"/>
      <c r="D103" s="12"/>
      <c r="E103" s="12"/>
      <c r="F103" s="115"/>
      <c r="G103" s="115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46">
        <v>1</v>
      </c>
      <c r="S103" s="46">
        <v>2</v>
      </c>
      <c r="T103" s="46">
        <v>3</v>
      </c>
      <c r="U103" s="46">
        <v>4</v>
      </c>
      <c r="V103" s="46">
        <v>5</v>
      </c>
      <c r="W103" s="46">
        <v>6</v>
      </c>
      <c r="X103" s="46">
        <v>7</v>
      </c>
      <c r="Y103" s="46">
        <v>8</v>
      </c>
      <c r="Z103" s="46">
        <v>9</v>
      </c>
      <c r="AA103" s="46">
        <v>10</v>
      </c>
      <c r="AB103" s="101">
        <v>11</v>
      </c>
      <c r="AC103" s="46">
        <v>12</v>
      </c>
    </row>
    <row r="104" spans="1:29" ht="12">
      <c r="A104" s="31"/>
      <c r="B104" s="115"/>
      <c r="C104" s="115"/>
      <c r="D104" s="29"/>
      <c r="E104" s="29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46">
        <v>1</v>
      </c>
      <c r="S104" s="46">
        <v>2</v>
      </c>
      <c r="T104" s="46">
        <v>3</v>
      </c>
      <c r="U104" s="46">
        <v>4</v>
      </c>
      <c r="V104" s="46">
        <v>5</v>
      </c>
      <c r="W104" s="46">
        <v>6</v>
      </c>
      <c r="X104" s="46">
        <v>7</v>
      </c>
      <c r="Y104" s="46">
        <v>8</v>
      </c>
      <c r="Z104" s="46">
        <v>9</v>
      </c>
      <c r="AA104" s="46">
        <v>10</v>
      </c>
      <c r="AB104" s="101">
        <v>11</v>
      </c>
      <c r="AC104" s="46">
        <v>12</v>
      </c>
    </row>
    <row r="105" spans="1:29" ht="12">
      <c r="A105" s="31"/>
      <c r="B105" s="115"/>
      <c r="C105" s="115"/>
      <c r="D105" s="29"/>
      <c r="E105" s="29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46">
        <v>1</v>
      </c>
      <c r="S105" s="46">
        <v>2</v>
      </c>
      <c r="T105" s="46">
        <v>3</v>
      </c>
      <c r="U105" s="46">
        <v>4</v>
      </c>
      <c r="V105" s="46">
        <v>5</v>
      </c>
      <c r="W105" s="46">
        <v>6</v>
      </c>
      <c r="X105" s="46">
        <v>7</v>
      </c>
      <c r="Y105" s="46">
        <v>8</v>
      </c>
      <c r="Z105" s="46">
        <v>9</v>
      </c>
      <c r="AA105" s="46">
        <v>10</v>
      </c>
      <c r="AB105" s="101">
        <v>11</v>
      </c>
      <c r="AC105" s="46">
        <v>12</v>
      </c>
    </row>
    <row r="106" spans="1:29" ht="12">
      <c r="A106" s="31"/>
      <c r="B106" s="115"/>
      <c r="C106" s="115"/>
      <c r="D106" s="29"/>
      <c r="E106" s="29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46">
        <v>1</v>
      </c>
      <c r="S106" s="46">
        <v>2</v>
      </c>
      <c r="T106" s="46">
        <v>3</v>
      </c>
      <c r="U106" s="46">
        <v>4</v>
      </c>
      <c r="V106" s="46">
        <v>5</v>
      </c>
      <c r="W106" s="46">
        <v>6</v>
      </c>
      <c r="X106" s="46">
        <v>7</v>
      </c>
      <c r="Y106" s="46">
        <v>8</v>
      </c>
      <c r="Z106" s="46">
        <v>9</v>
      </c>
      <c r="AA106" s="46">
        <v>10</v>
      </c>
      <c r="AB106" s="101">
        <v>11</v>
      </c>
      <c r="AC106" s="46">
        <v>12</v>
      </c>
    </row>
    <row r="107" spans="1:29" ht="12">
      <c r="A107" s="31"/>
      <c r="B107" s="115"/>
      <c r="C107" s="115"/>
      <c r="D107" s="29"/>
      <c r="E107" s="29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46">
        <v>1</v>
      </c>
      <c r="S107" s="46">
        <v>2</v>
      </c>
      <c r="T107" s="46">
        <v>3</v>
      </c>
      <c r="U107" s="46">
        <v>4</v>
      </c>
      <c r="V107" s="46">
        <v>5</v>
      </c>
      <c r="W107" s="46">
        <v>6</v>
      </c>
      <c r="X107" s="46">
        <v>7</v>
      </c>
      <c r="Y107" s="46">
        <v>8</v>
      </c>
      <c r="Z107" s="46">
        <v>9</v>
      </c>
      <c r="AA107" s="46">
        <v>10</v>
      </c>
      <c r="AB107" s="101">
        <v>11</v>
      </c>
      <c r="AC107" s="46">
        <v>12</v>
      </c>
    </row>
    <row r="108" spans="1:29" ht="12">
      <c r="A108" s="31"/>
      <c r="B108" s="115"/>
      <c r="C108" s="115"/>
      <c r="D108" s="29"/>
      <c r="E108" s="29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46">
        <v>1</v>
      </c>
      <c r="S108" s="46">
        <v>2</v>
      </c>
      <c r="T108" s="46">
        <v>3</v>
      </c>
      <c r="U108" s="46">
        <v>4</v>
      </c>
      <c r="V108" s="46">
        <v>5</v>
      </c>
      <c r="W108" s="46">
        <v>6</v>
      </c>
      <c r="X108" s="46">
        <v>7</v>
      </c>
      <c r="Y108" s="46">
        <v>8</v>
      </c>
      <c r="Z108" s="46">
        <v>9</v>
      </c>
      <c r="AA108" s="46">
        <v>10</v>
      </c>
      <c r="AB108" s="101">
        <v>11</v>
      </c>
      <c r="AC108" s="46">
        <v>12</v>
      </c>
    </row>
    <row r="109" spans="1:29" ht="12">
      <c r="A109" s="31"/>
      <c r="B109" s="115"/>
      <c r="C109" s="115"/>
      <c r="D109" s="29"/>
      <c r="E109" s="29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46">
        <v>1</v>
      </c>
      <c r="S109" s="46">
        <v>2</v>
      </c>
      <c r="T109" s="46">
        <v>3</v>
      </c>
      <c r="U109" s="46">
        <v>4</v>
      </c>
      <c r="V109" s="46">
        <v>5</v>
      </c>
      <c r="W109" s="46">
        <v>6</v>
      </c>
      <c r="X109" s="46">
        <v>7</v>
      </c>
      <c r="Y109" s="46">
        <v>8</v>
      </c>
      <c r="Z109" s="46">
        <v>9</v>
      </c>
      <c r="AA109" s="46">
        <v>10</v>
      </c>
      <c r="AB109" s="101">
        <v>11</v>
      </c>
      <c r="AC109" s="46">
        <v>12</v>
      </c>
    </row>
    <row r="110" spans="1:29" ht="12.75">
      <c r="A110" s="51"/>
      <c r="B110" s="23"/>
      <c r="C110" s="43"/>
      <c r="D110" s="43"/>
      <c r="E110" s="51"/>
      <c r="F110" s="43"/>
      <c r="G110" s="43"/>
      <c r="H110" s="47"/>
      <c r="I110" s="51"/>
      <c r="J110" s="47"/>
      <c r="K110" s="47"/>
      <c r="L110" s="51"/>
      <c r="M110" s="47"/>
      <c r="N110" s="47"/>
      <c r="O110" s="47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</row>
    <row r="111" spans="1:29" ht="12.75">
      <c r="A111" s="51"/>
      <c r="B111" s="23"/>
      <c r="C111" s="43"/>
      <c r="D111" s="43"/>
      <c r="E111" s="51"/>
      <c r="F111" s="43"/>
      <c r="G111" s="43"/>
      <c r="H111" s="47"/>
      <c r="I111" s="51"/>
      <c r="J111" s="47"/>
      <c r="K111" s="47"/>
      <c r="L111" s="51"/>
      <c r="M111" s="47"/>
      <c r="N111" s="47"/>
      <c r="O111" s="47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</row>
    <row r="112" spans="1:29" ht="12">
      <c r="A112" s="129" t="s">
        <v>222</v>
      </c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P112" s="136" t="s">
        <v>223</v>
      </c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</row>
    <row r="113" spans="1:29" ht="12.75">
      <c r="A113" s="52" t="s">
        <v>224</v>
      </c>
      <c r="B113" s="137"/>
      <c r="C113" s="137"/>
      <c r="D113" s="137"/>
      <c r="E113" s="137"/>
      <c r="F113" s="137"/>
      <c r="G113" s="132" t="s">
        <v>225</v>
      </c>
      <c r="H113" s="132"/>
      <c r="I113" s="132"/>
      <c r="J113" s="132"/>
      <c r="K113" s="132"/>
      <c r="L113" s="132"/>
      <c r="M113" s="134"/>
      <c r="N113" s="134"/>
      <c r="P113" s="149"/>
      <c r="Q113" s="149"/>
      <c r="R113" s="149"/>
      <c r="S113" s="149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</row>
    <row r="114" spans="1:43" ht="12.75">
      <c r="A114" s="129" t="s">
        <v>226</v>
      </c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P114" s="149"/>
      <c r="Q114" s="149"/>
      <c r="R114" s="149"/>
      <c r="S114" s="149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</row>
    <row r="115" spans="1:43" ht="12.75">
      <c r="A115" s="11" t="s">
        <v>224</v>
      </c>
      <c r="B115" s="147"/>
      <c r="C115" s="147"/>
      <c r="D115" s="147"/>
      <c r="E115" s="147"/>
      <c r="F115" s="147"/>
      <c r="G115" s="147"/>
      <c r="H115" s="121" t="s">
        <v>227</v>
      </c>
      <c r="I115" s="121"/>
      <c r="J115" s="121"/>
      <c r="K115" s="121"/>
      <c r="L115" s="121"/>
      <c r="M115" s="121"/>
      <c r="N115" s="121"/>
      <c r="O115" s="43"/>
      <c r="P115" s="149"/>
      <c r="Q115" s="149"/>
      <c r="R115" s="149"/>
      <c r="S115" s="149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</row>
    <row r="116" spans="1:43" ht="12.75">
      <c r="A116" s="11" t="s">
        <v>225</v>
      </c>
      <c r="B116" s="114"/>
      <c r="C116" s="114"/>
      <c r="D116" s="151"/>
      <c r="E116" s="151"/>
      <c r="F116" s="151"/>
      <c r="G116" s="151"/>
      <c r="H116" s="145" t="s">
        <v>228</v>
      </c>
      <c r="I116" s="145"/>
      <c r="J116" s="145"/>
      <c r="K116" s="145"/>
      <c r="L116" s="145"/>
      <c r="M116" s="95"/>
      <c r="N116" s="6">
        <f>Q9</f>
        <v>0</v>
      </c>
      <c r="O116" s="43"/>
      <c r="P116" s="149"/>
      <c r="Q116" s="149"/>
      <c r="R116" s="149"/>
      <c r="S116" s="149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</row>
    <row r="117" spans="1:29" ht="12.75">
      <c r="A117" s="11" t="s">
        <v>229</v>
      </c>
      <c r="B117" s="114"/>
      <c r="C117" s="114"/>
      <c r="D117" s="11" t="s">
        <v>230</v>
      </c>
      <c r="E117" s="102"/>
      <c r="F117" s="147"/>
      <c r="G117" s="147"/>
      <c r="H117" s="145" t="s">
        <v>231</v>
      </c>
      <c r="I117" s="145"/>
      <c r="J117" s="145"/>
      <c r="K117" s="127" t="s">
        <v>37</v>
      </c>
      <c r="L117" s="127"/>
      <c r="M117" s="30" t="s">
        <v>36</v>
      </c>
      <c r="N117" s="6">
        <f>Q12</f>
        <v>0</v>
      </c>
      <c r="O117" s="103"/>
      <c r="P117" s="149"/>
      <c r="Q117" s="149"/>
      <c r="R117" s="149"/>
      <c r="S117" s="149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</row>
    <row r="118" spans="1:30" ht="12.75">
      <c r="A118" s="11" t="s">
        <v>232</v>
      </c>
      <c r="B118" s="114"/>
      <c r="C118" s="114"/>
      <c r="D118" s="11" t="s">
        <v>233</v>
      </c>
      <c r="E118" s="102"/>
      <c r="F118" s="147"/>
      <c r="G118" s="147"/>
      <c r="H118" s="145" t="s">
        <v>234</v>
      </c>
      <c r="I118" s="145"/>
      <c r="J118" s="145"/>
      <c r="K118" s="127" t="s">
        <v>235</v>
      </c>
      <c r="L118" s="127"/>
      <c r="M118" s="30" t="s">
        <v>36</v>
      </c>
      <c r="N118" s="6">
        <f>Q12</f>
        <v>0</v>
      </c>
      <c r="O118" s="43"/>
      <c r="P118" s="149"/>
      <c r="Q118" s="149"/>
      <c r="R118" s="149"/>
      <c r="S118" s="149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43"/>
    </row>
    <row r="119" spans="1:29" ht="12.75">
      <c r="A119" s="11" t="s">
        <v>236</v>
      </c>
      <c r="B119" s="152" t="s">
        <v>237</v>
      </c>
      <c r="C119" s="152"/>
      <c r="D119" s="121" t="s">
        <v>238</v>
      </c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43"/>
      <c r="P119" s="149"/>
      <c r="Q119" s="149"/>
      <c r="R119" s="149"/>
      <c r="S119" s="149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</row>
    <row r="120" spans="1:29" ht="12.75">
      <c r="A120" s="31"/>
      <c r="B120" s="115"/>
      <c r="C120" s="115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43"/>
      <c r="P120" s="149"/>
      <c r="Q120" s="149"/>
      <c r="R120" s="149"/>
      <c r="S120" s="149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</row>
    <row r="121" spans="1:29" ht="12.75">
      <c r="A121" s="31"/>
      <c r="B121" s="115"/>
      <c r="C121" s="115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9"/>
      <c r="P121" s="149"/>
      <c r="Q121" s="149"/>
      <c r="R121" s="149"/>
      <c r="S121" s="149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</row>
    <row r="122" spans="1:29" ht="12.75">
      <c r="A122" s="31"/>
      <c r="B122" s="115"/>
      <c r="C122" s="115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43"/>
      <c r="P122" s="149"/>
      <c r="Q122" s="149"/>
      <c r="R122" s="149"/>
      <c r="S122" s="149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</row>
    <row r="123" spans="1:29" ht="12.75">
      <c r="A123" s="31"/>
      <c r="B123" s="115"/>
      <c r="C123" s="115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43"/>
      <c r="P123" s="149"/>
      <c r="Q123" s="149"/>
      <c r="R123" s="149"/>
      <c r="S123" s="149"/>
      <c r="T123" s="150"/>
      <c r="U123" s="150"/>
      <c r="V123" s="150"/>
      <c r="W123" s="150"/>
      <c r="X123" s="150"/>
      <c r="Y123" s="150"/>
      <c r="Z123" s="150"/>
      <c r="AA123" s="150"/>
      <c r="AB123" s="150"/>
      <c r="AC123" s="150"/>
    </row>
    <row r="124" spans="1:29" ht="12.75">
      <c r="A124" s="31"/>
      <c r="B124" s="115"/>
      <c r="C124" s="115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43"/>
      <c r="P124" s="149"/>
      <c r="Q124" s="149"/>
      <c r="R124" s="149"/>
      <c r="S124" s="149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</row>
    <row r="125" spans="1:29" ht="12.75">
      <c r="A125" s="31"/>
      <c r="B125" s="115"/>
      <c r="C125" s="115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43"/>
      <c r="P125" s="149"/>
      <c r="Q125" s="149"/>
      <c r="R125" s="149"/>
      <c r="S125" s="149"/>
      <c r="T125" s="150"/>
      <c r="U125" s="150"/>
      <c r="V125" s="150"/>
      <c r="W125" s="150"/>
      <c r="X125" s="150"/>
      <c r="Y125" s="150"/>
      <c r="Z125" s="150"/>
      <c r="AA125" s="150"/>
      <c r="AB125" s="150"/>
      <c r="AC125" s="150"/>
    </row>
    <row r="126" spans="1:29" ht="12.75">
      <c r="A126" s="31"/>
      <c r="B126" s="115"/>
      <c r="C126" s="115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43"/>
      <c r="P126" s="149"/>
      <c r="Q126" s="149"/>
      <c r="R126" s="149"/>
      <c r="S126" s="149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</row>
    <row r="127" spans="1:29" ht="12.75">
      <c r="A127" s="153" t="s">
        <v>239</v>
      </c>
      <c r="B127" s="121">
        <v>1</v>
      </c>
      <c r="C127" s="121"/>
      <c r="D127" s="20">
        <v>2</v>
      </c>
      <c r="E127" s="104">
        <v>3</v>
      </c>
      <c r="F127" s="121">
        <v>4</v>
      </c>
      <c r="G127" s="121"/>
      <c r="H127" s="121">
        <v>5</v>
      </c>
      <c r="I127" s="121"/>
      <c r="J127" s="121">
        <v>6</v>
      </c>
      <c r="K127" s="121"/>
      <c r="L127" s="121">
        <v>7</v>
      </c>
      <c r="M127" s="121"/>
      <c r="N127" s="47"/>
      <c r="O127" s="43"/>
      <c r="P127" s="149"/>
      <c r="Q127" s="149"/>
      <c r="R127" s="149"/>
      <c r="S127" s="149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</row>
    <row r="128" spans="1:29" ht="12.75">
      <c r="A128" s="153"/>
      <c r="B128" s="121">
        <v>8</v>
      </c>
      <c r="C128" s="121"/>
      <c r="D128" s="20">
        <v>9</v>
      </c>
      <c r="E128" s="104">
        <v>10</v>
      </c>
      <c r="F128" s="121">
        <v>11</v>
      </c>
      <c r="G128" s="121"/>
      <c r="H128" s="121">
        <v>12</v>
      </c>
      <c r="I128" s="121"/>
      <c r="J128" s="121">
        <v>13</v>
      </c>
      <c r="K128" s="121"/>
      <c r="L128" s="121">
        <v>14</v>
      </c>
      <c r="M128" s="121"/>
      <c r="N128" s="47"/>
      <c r="O128" s="43"/>
      <c r="P128" s="149"/>
      <c r="Q128" s="149"/>
      <c r="R128" s="149"/>
      <c r="S128" s="149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</row>
    <row r="130" spans="1:29" ht="12">
      <c r="A130" s="154" t="s">
        <v>240</v>
      </c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</row>
    <row r="131" spans="1:29" ht="12">
      <c r="A131" s="11" t="s">
        <v>241</v>
      </c>
      <c r="B131" s="115" t="s">
        <v>242</v>
      </c>
      <c r="C131" s="115"/>
      <c r="D131" s="12" t="s">
        <v>243</v>
      </c>
      <c r="E131" s="12" t="s">
        <v>244</v>
      </c>
      <c r="F131" s="115" t="s">
        <v>245</v>
      </c>
      <c r="G131" s="115"/>
      <c r="H131" s="115" t="s">
        <v>246</v>
      </c>
      <c r="I131" s="115"/>
      <c r="J131" s="114" t="s">
        <v>247</v>
      </c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</row>
    <row r="132" spans="1:29" ht="12">
      <c r="A132" s="31"/>
      <c r="B132" s="127"/>
      <c r="C132" s="127"/>
      <c r="D132" s="29"/>
      <c r="E132" s="29"/>
      <c r="F132" s="127"/>
      <c r="G132" s="127"/>
      <c r="H132" s="127"/>
      <c r="I132" s="127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</row>
    <row r="133" spans="1:29" ht="12">
      <c r="A133" s="31"/>
      <c r="B133" s="127"/>
      <c r="C133" s="127"/>
      <c r="D133" s="29"/>
      <c r="E133" s="29"/>
      <c r="F133" s="127"/>
      <c r="G133" s="127"/>
      <c r="H133" s="127"/>
      <c r="I133" s="127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</row>
    <row r="134" spans="1:29" ht="12">
      <c r="A134" s="31"/>
      <c r="B134" s="127"/>
      <c r="C134" s="127"/>
      <c r="D134" s="29"/>
      <c r="E134" s="29"/>
      <c r="F134" s="127"/>
      <c r="G134" s="127"/>
      <c r="H134" s="127"/>
      <c r="I134" s="127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</row>
    <row r="135" spans="1:29" ht="12">
      <c r="A135" s="31"/>
      <c r="B135" s="127"/>
      <c r="C135" s="127"/>
      <c r="D135" s="29"/>
      <c r="E135" s="29"/>
      <c r="F135" s="127"/>
      <c r="G135" s="127"/>
      <c r="H135" s="127"/>
      <c r="I135" s="127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</row>
    <row r="136" spans="1:29" ht="12">
      <c r="A136" s="31"/>
      <c r="B136" s="127"/>
      <c r="C136" s="127"/>
      <c r="D136" s="29"/>
      <c r="E136" s="29"/>
      <c r="F136" s="127"/>
      <c r="G136" s="127"/>
      <c r="H136" s="127"/>
      <c r="I136" s="127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4"/>
    </row>
    <row r="137" spans="1:29" ht="12">
      <c r="A137" s="31"/>
      <c r="B137" s="127"/>
      <c r="C137" s="127"/>
      <c r="D137" s="29"/>
      <c r="E137" s="29"/>
      <c r="F137" s="127"/>
      <c r="G137" s="127"/>
      <c r="H137" s="127"/>
      <c r="I137" s="127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</row>
    <row r="138" spans="1:29" ht="12">
      <c r="A138" s="31"/>
      <c r="B138" s="127"/>
      <c r="C138" s="127"/>
      <c r="D138" s="29"/>
      <c r="E138" s="29"/>
      <c r="F138" s="127"/>
      <c r="G138" s="127"/>
      <c r="H138" s="127"/>
      <c r="I138" s="127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</row>
    <row r="139" spans="1:29" ht="12">
      <c r="A139" s="31"/>
      <c r="B139" s="127"/>
      <c r="C139" s="127"/>
      <c r="D139" s="29"/>
      <c r="E139" s="29"/>
      <c r="F139" s="127"/>
      <c r="G139" s="127"/>
      <c r="H139" s="127"/>
      <c r="I139" s="127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134"/>
      <c r="AB139" s="134"/>
      <c r="AC139" s="134"/>
    </row>
    <row r="140" spans="1:29" ht="12">
      <c r="A140" s="31"/>
      <c r="B140" s="127"/>
      <c r="C140" s="127"/>
      <c r="D140" s="29"/>
      <c r="E140" s="29"/>
      <c r="F140" s="127"/>
      <c r="G140" s="127"/>
      <c r="H140" s="127"/>
      <c r="I140" s="127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34"/>
      <c r="AB140" s="134"/>
      <c r="AC140" s="134"/>
    </row>
    <row r="141" spans="1:29" ht="12">
      <c r="A141" s="31"/>
      <c r="B141" s="127"/>
      <c r="C141" s="127"/>
      <c r="D141" s="29"/>
      <c r="E141" s="29"/>
      <c r="F141" s="127"/>
      <c r="G141" s="127"/>
      <c r="H141" s="127"/>
      <c r="I141" s="127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  <c r="AA141" s="134"/>
      <c r="AB141" s="134"/>
      <c r="AC141" s="134"/>
    </row>
    <row r="142" spans="1:29" ht="12">
      <c r="A142" s="31"/>
      <c r="B142" s="127"/>
      <c r="C142" s="127"/>
      <c r="D142" s="29"/>
      <c r="E142" s="29"/>
      <c r="F142" s="127"/>
      <c r="G142" s="127"/>
      <c r="H142" s="127"/>
      <c r="I142" s="127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  <c r="AA142" s="134"/>
      <c r="AB142" s="134"/>
      <c r="AC142" s="134"/>
    </row>
    <row r="144" spans="1:29" ht="12.75">
      <c r="A144" s="155" t="s">
        <v>248</v>
      </c>
      <c r="B144" s="155"/>
      <c r="C144" s="155"/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P144" s="136" t="s">
        <v>249</v>
      </c>
      <c r="Q144" s="136"/>
      <c r="R144" s="136"/>
      <c r="S144" s="136"/>
      <c r="T144" s="136"/>
      <c r="U144" s="136"/>
      <c r="V144" s="136"/>
      <c r="W144" s="136"/>
      <c r="X144" s="95"/>
      <c r="Y144" s="95"/>
      <c r="Z144" s="95"/>
      <c r="AA144" s="95"/>
      <c r="AB144" s="95"/>
      <c r="AC144" s="95"/>
    </row>
    <row r="145" spans="1:29" ht="12.75">
      <c r="A145" s="11" t="s">
        <v>250</v>
      </c>
      <c r="B145" s="115" t="s">
        <v>251</v>
      </c>
      <c r="C145" s="115"/>
      <c r="D145" s="12" t="s">
        <v>252</v>
      </c>
      <c r="E145" s="114" t="s">
        <v>72</v>
      </c>
      <c r="F145" s="114"/>
      <c r="G145" s="114"/>
      <c r="H145" s="114"/>
      <c r="I145" s="114"/>
      <c r="J145" s="114"/>
      <c r="K145" s="114"/>
      <c r="L145" s="114"/>
      <c r="M145" s="114"/>
      <c r="N145" s="114"/>
      <c r="O145" s="19"/>
      <c r="P145" s="156"/>
      <c r="Q145" s="156"/>
      <c r="R145" s="156"/>
      <c r="S145" s="156"/>
      <c r="T145" s="156"/>
      <c r="U145" s="156"/>
      <c r="V145" s="156"/>
      <c r="W145" s="45"/>
      <c r="X145" s="95"/>
      <c r="Y145" s="95"/>
      <c r="Z145" s="95"/>
      <c r="AA145" s="95"/>
      <c r="AB145" s="95"/>
      <c r="AC145" s="95"/>
    </row>
    <row r="146" spans="1:29" ht="12.75">
      <c r="A146" s="11"/>
      <c r="B146" s="115"/>
      <c r="C146" s="115"/>
      <c r="D146" s="12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43"/>
      <c r="P146" s="156"/>
      <c r="Q146" s="156"/>
      <c r="R146" s="156"/>
      <c r="S146" s="156"/>
      <c r="T146" s="156"/>
      <c r="U146" s="156"/>
      <c r="V146" s="156"/>
      <c r="W146" s="45"/>
      <c r="X146" s="95"/>
      <c r="Y146" s="95"/>
      <c r="Z146" s="95"/>
      <c r="AA146" s="95"/>
      <c r="AB146" s="95"/>
      <c r="AC146" s="95"/>
    </row>
    <row r="147" spans="1:29" ht="12">
      <c r="A147" s="31"/>
      <c r="B147" s="115"/>
      <c r="C147" s="115"/>
      <c r="D147" s="29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43"/>
      <c r="P147" s="156"/>
      <c r="Q147" s="156"/>
      <c r="R147" s="156"/>
      <c r="S147" s="156"/>
      <c r="T147" s="156"/>
      <c r="U147" s="156"/>
      <c r="V147" s="156"/>
      <c r="W147" s="45"/>
      <c r="X147" s="43"/>
      <c r="Y147" s="43"/>
      <c r="Z147" s="43"/>
      <c r="AA147" s="43"/>
      <c r="AB147" s="43"/>
      <c r="AC147" s="43"/>
    </row>
    <row r="148" spans="1:29" ht="12.75">
      <c r="A148" s="31"/>
      <c r="B148" s="115"/>
      <c r="C148" s="115"/>
      <c r="D148" s="29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43"/>
      <c r="P148" s="156"/>
      <c r="Q148" s="156"/>
      <c r="R148" s="156"/>
      <c r="S148" s="156"/>
      <c r="T148" s="156"/>
      <c r="U148" s="156"/>
      <c r="V148" s="156"/>
      <c r="W148" s="45"/>
      <c r="X148" s="95"/>
      <c r="Y148" s="95"/>
      <c r="Z148" s="95"/>
      <c r="AA148" s="95"/>
      <c r="AB148" s="95"/>
      <c r="AC148" s="95"/>
    </row>
    <row r="149" spans="1:32" ht="12.75">
      <c r="A149" s="31"/>
      <c r="B149" s="115"/>
      <c r="C149" s="115"/>
      <c r="D149" s="29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43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105"/>
      <c r="AE149" s="106"/>
      <c r="AF149" s="106"/>
    </row>
    <row r="150" spans="1:32" ht="12.75">
      <c r="A150" s="107"/>
      <c r="B150" s="115"/>
      <c r="C150" s="115"/>
      <c r="D150" s="108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43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157"/>
      <c r="AE150" s="157"/>
      <c r="AF150" s="109"/>
    </row>
    <row r="151" spans="1:32" ht="12.75">
      <c r="A151" s="31"/>
      <c r="B151" s="115"/>
      <c r="C151" s="115"/>
      <c r="D151" s="29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43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157"/>
      <c r="AE151" s="157"/>
      <c r="AF151" s="109"/>
    </row>
    <row r="152" spans="1:32" ht="12.75">
      <c r="A152" s="31"/>
      <c r="B152" s="115"/>
      <c r="C152" s="115"/>
      <c r="D152" s="29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43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157"/>
      <c r="AE152" s="157"/>
      <c r="AF152" s="109"/>
    </row>
    <row r="153" spans="6:32" ht="12">
      <c r="F153" s="40"/>
      <c r="G153" s="40"/>
      <c r="H153" s="40"/>
      <c r="I153" s="40"/>
      <c r="J153" s="40"/>
      <c r="K153" s="40"/>
      <c r="AD153" s="40"/>
      <c r="AE153" s="40"/>
      <c r="AF153" s="40"/>
    </row>
    <row r="154" spans="1:32" ht="12">
      <c r="A154" s="136" t="s">
        <v>253</v>
      </c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  <c r="AB154" s="136"/>
      <c r="AC154" s="136"/>
      <c r="AD154" s="40"/>
      <c r="AE154" s="40"/>
      <c r="AF154" s="40"/>
    </row>
    <row r="155" spans="1:29" ht="12">
      <c r="A155" s="123" t="s">
        <v>241</v>
      </c>
      <c r="B155" s="123"/>
      <c r="C155" s="123"/>
      <c r="D155" s="123"/>
      <c r="E155" s="115" t="s">
        <v>254</v>
      </c>
      <c r="F155" s="115"/>
      <c r="G155" s="115" t="s">
        <v>255</v>
      </c>
      <c r="H155" s="115"/>
      <c r="I155" s="114" t="s">
        <v>247</v>
      </c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</row>
    <row r="156" spans="1:29" ht="12">
      <c r="A156" s="123"/>
      <c r="B156" s="123"/>
      <c r="C156" s="123"/>
      <c r="D156" s="123"/>
      <c r="E156" s="115"/>
      <c r="F156" s="115"/>
      <c r="G156" s="115"/>
      <c r="H156" s="115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  <c r="AA156" s="134"/>
      <c r="AB156" s="134"/>
      <c r="AC156" s="134"/>
    </row>
    <row r="157" spans="1:29" ht="12">
      <c r="A157" s="123"/>
      <c r="B157" s="123"/>
      <c r="C157" s="123"/>
      <c r="D157" s="123"/>
      <c r="E157" s="115"/>
      <c r="F157" s="115"/>
      <c r="G157" s="115"/>
      <c r="H157" s="115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  <c r="AA157" s="134"/>
      <c r="AB157" s="134"/>
      <c r="AC157" s="134"/>
    </row>
    <row r="158" spans="1:29" ht="12">
      <c r="A158" s="123"/>
      <c r="B158" s="123"/>
      <c r="C158" s="123"/>
      <c r="D158" s="123"/>
      <c r="E158" s="115"/>
      <c r="F158" s="115"/>
      <c r="G158" s="115"/>
      <c r="H158" s="115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  <c r="AA158" s="134"/>
      <c r="AB158" s="134"/>
      <c r="AC158" s="134"/>
    </row>
    <row r="159" spans="1:29" ht="12">
      <c r="A159" s="123"/>
      <c r="B159" s="123"/>
      <c r="C159" s="123"/>
      <c r="D159" s="123"/>
      <c r="E159" s="115"/>
      <c r="F159" s="115"/>
      <c r="G159" s="115"/>
      <c r="H159" s="115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34"/>
      <c r="AB159" s="134"/>
      <c r="AC159" s="134"/>
    </row>
    <row r="160" spans="1:29" ht="12">
      <c r="A160" s="123"/>
      <c r="B160" s="123"/>
      <c r="C160" s="123"/>
      <c r="D160" s="123"/>
      <c r="E160" s="115"/>
      <c r="F160" s="115"/>
      <c r="G160" s="115"/>
      <c r="H160" s="115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34"/>
      <c r="AB160" s="134"/>
      <c r="AC160" s="134"/>
    </row>
    <row r="161" spans="1:29" ht="12">
      <c r="A161" s="123"/>
      <c r="B161" s="123"/>
      <c r="C161" s="123"/>
      <c r="D161" s="123"/>
      <c r="E161" s="115"/>
      <c r="F161" s="115"/>
      <c r="G161" s="115"/>
      <c r="H161" s="115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  <c r="AA161" s="134"/>
      <c r="AB161" s="134"/>
      <c r="AC161" s="134"/>
    </row>
    <row r="162" spans="1:29" ht="12">
      <c r="A162" s="123"/>
      <c r="B162" s="123"/>
      <c r="C162" s="123"/>
      <c r="D162" s="123"/>
      <c r="E162" s="115"/>
      <c r="F162" s="115"/>
      <c r="G162" s="115"/>
      <c r="H162" s="115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  <c r="AA162" s="134"/>
      <c r="AB162" s="134"/>
      <c r="AC162" s="134"/>
    </row>
    <row r="163" spans="1:29" ht="12">
      <c r="A163" s="123"/>
      <c r="B163" s="123"/>
      <c r="C163" s="123"/>
      <c r="D163" s="123"/>
      <c r="E163" s="115"/>
      <c r="F163" s="115"/>
      <c r="G163" s="115"/>
      <c r="H163" s="115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34"/>
      <c r="AB163" s="134"/>
      <c r="AC163" s="134"/>
    </row>
    <row r="164" spans="1:31" ht="12">
      <c r="A164" s="123"/>
      <c r="B164" s="123"/>
      <c r="C164" s="123"/>
      <c r="D164" s="123"/>
      <c r="E164" s="115"/>
      <c r="F164" s="115"/>
      <c r="G164" s="115"/>
      <c r="H164" s="115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34"/>
      <c r="AB164" s="134"/>
      <c r="AC164" s="134"/>
      <c r="AE164" s="1" t="s">
        <v>256</v>
      </c>
    </row>
    <row r="165" spans="1:29" ht="12">
      <c r="A165" s="123"/>
      <c r="B165" s="123"/>
      <c r="C165" s="123"/>
      <c r="D165" s="123"/>
      <c r="E165" s="115"/>
      <c r="F165" s="115"/>
      <c r="G165" s="115"/>
      <c r="H165" s="115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34"/>
      <c r="AB165" s="134"/>
      <c r="AC165" s="134"/>
    </row>
    <row r="166" spans="1:29" ht="12">
      <c r="A166" s="123"/>
      <c r="B166" s="123"/>
      <c r="C166" s="123"/>
      <c r="D166" s="123"/>
      <c r="E166" s="115"/>
      <c r="F166" s="115"/>
      <c r="G166" s="115"/>
      <c r="H166" s="115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  <c r="AA166" s="134"/>
      <c r="AB166" s="134"/>
      <c r="AC166" s="134"/>
    </row>
    <row r="167" spans="1:29" ht="12">
      <c r="A167" s="123"/>
      <c r="B167" s="123"/>
      <c r="C167" s="123"/>
      <c r="D167" s="123"/>
      <c r="E167" s="115"/>
      <c r="F167" s="115"/>
      <c r="G167" s="115"/>
      <c r="H167" s="115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  <c r="AA167" s="134"/>
      <c r="AB167" s="134"/>
      <c r="AC167" s="134"/>
    </row>
    <row r="168" spans="1:29" ht="12">
      <c r="A168" s="123"/>
      <c r="B168" s="123"/>
      <c r="C168" s="123"/>
      <c r="D168" s="123"/>
      <c r="E168" s="115"/>
      <c r="F168" s="115"/>
      <c r="G168" s="115"/>
      <c r="H168" s="115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  <c r="AA168" s="134"/>
      <c r="AB168" s="134"/>
      <c r="AC168" s="134"/>
    </row>
    <row r="169" spans="1:29" ht="12">
      <c r="A169" s="123"/>
      <c r="B169" s="123"/>
      <c r="C169" s="123"/>
      <c r="D169" s="123"/>
      <c r="E169" s="115"/>
      <c r="F169" s="115"/>
      <c r="G169" s="115"/>
      <c r="H169" s="115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  <c r="AA169" s="134"/>
      <c r="AB169" s="134"/>
      <c r="AC169" s="134"/>
    </row>
    <row r="170" spans="1:29" ht="12">
      <c r="A170" s="123"/>
      <c r="B170" s="123"/>
      <c r="C170" s="123"/>
      <c r="D170" s="123"/>
      <c r="E170" s="115"/>
      <c r="F170" s="115"/>
      <c r="G170" s="115"/>
      <c r="H170" s="115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  <c r="AA170" s="134"/>
      <c r="AB170" s="134"/>
      <c r="AC170" s="134"/>
    </row>
    <row r="171" spans="1:29" ht="12">
      <c r="A171" s="123"/>
      <c r="B171" s="123"/>
      <c r="C171" s="123"/>
      <c r="D171" s="123"/>
      <c r="E171" s="115"/>
      <c r="F171" s="115"/>
      <c r="G171" s="115"/>
      <c r="H171" s="115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  <c r="AA171" s="134"/>
      <c r="AB171" s="134"/>
      <c r="AC171" s="134"/>
    </row>
    <row r="172" spans="1:29" ht="12">
      <c r="A172" s="123"/>
      <c r="B172" s="123"/>
      <c r="C172" s="123"/>
      <c r="D172" s="123"/>
      <c r="E172" s="115"/>
      <c r="F172" s="115"/>
      <c r="G172" s="115"/>
      <c r="H172" s="115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  <c r="AA172" s="134"/>
      <c r="AB172" s="134"/>
      <c r="AC172" s="134"/>
    </row>
    <row r="173" spans="1:29" ht="12">
      <c r="A173" s="123"/>
      <c r="B173" s="123"/>
      <c r="C173" s="123"/>
      <c r="D173" s="123"/>
      <c r="E173" s="115"/>
      <c r="F173" s="115"/>
      <c r="G173" s="115"/>
      <c r="H173" s="115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  <c r="AA173" s="134"/>
      <c r="AB173" s="134"/>
      <c r="AC173" s="134"/>
    </row>
    <row r="174" spans="1:29" ht="12">
      <c r="A174" s="123"/>
      <c r="B174" s="123"/>
      <c r="C174" s="123"/>
      <c r="D174" s="123"/>
      <c r="E174" s="115"/>
      <c r="F174" s="115"/>
      <c r="G174" s="115"/>
      <c r="H174" s="115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  <c r="AA174" s="134"/>
      <c r="AB174" s="134"/>
      <c r="AC174" s="134"/>
    </row>
  </sheetData>
  <sheetProtection selectLockedCells="1" selectUnlockedCells="1"/>
  <mergeCells count="604">
    <mergeCell ref="A174:D174"/>
    <mergeCell ref="E174:F174"/>
    <mergeCell ref="G174:H174"/>
    <mergeCell ref="I174:AC174"/>
    <mergeCell ref="H9:M9"/>
    <mergeCell ref="H10:M10"/>
    <mergeCell ref="H11:M11"/>
    <mergeCell ref="H12:M12"/>
    <mergeCell ref="X12:AC12"/>
    <mergeCell ref="V12:W12"/>
    <mergeCell ref="A172:D172"/>
    <mergeCell ref="E172:F172"/>
    <mergeCell ref="G172:H172"/>
    <mergeCell ref="I172:AC172"/>
    <mergeCell ref="A173:D173"/>
    <mergeCell ref="E173:F173"/>
    <mergeCell ref="G173:H173"/>
    <mergeCell ref="I173:AC173"/>
    <mergeCell ref="A170:D170"/>
    <mergeCell ref="E170:F170"/>
    <mergeCell ref="G170:H170"/>
    <mergeCell ref="I170:AC170"/>
    <mergeCell ref="A171:D171"/>
    <mergeCell ref="E171:F171"/>
    <mergeCell ref="G171:H171"/>
    <mergeCell ref="I171:AC171"/>
    <mergeCell ref="A168:D168"/>
    <mergeCell ref="E168:F168"/>
    <mergeCell ref="G168:H168"/>
    <mergeCell ref="I168:AC168"/>
    <mergeCell ref="A169:D169"/>
    <mergeCell ref="E169:F169"/>
    <mergeCell ref="G169:H169"/>
    <mergeCell ref="I169:AC169"/>
    <mergeCell ref="A166:D166"/>
    <mergeCell ref="E166:F166"/>
    <mergeCell ref="G166:H166"/>
    <mergeCell ref="I166:AC166"/>
    <mergeCell ref="A167:D167"/>
    <mergeCell ref="E167:F167"/>
    <mergeCell ref="G167:H167"/>
    <mergeCell ref="I167:AC167"/>
    <mergeCell ref="A164:D164"/>
    <mergeCell ref="E164:F164"/>
    <mergeCell ref="G164:H164"/>
    <mergeCell ref="I164:AC164"/>
    <mergeCell ref="A165:D165"/>
    <mergeCell ref="E165:F165"/>
    <mergeCell ref="G165:H165"/>
    <mergeCell ref="I165:AC165"/>
    <mergeCell ref="A162:D162"/>
    <mergeCell ref="E162:F162"/>
    <mergeCell ref="G162:H162"/>
    <mergeCell ref="I162:AC162"/>
    <mergeCell ref="A163:D163"/>
    <mergeCell ref="E163:F163"/>
    <mergeCell ref="G163:H163"/>
    <mergeCell ref="I163:AC163"/>
    <mergeCell ref="A160:D160"/>
    <mergeCell ref="E160:F160"/>
    <mergeCell ref="G160:H160"/>
    <mergeCell ref="I160:AC160"/>
    <mergeCell ref="A161:D161"/>
    <mergeCell ref="E161:F161"/>
    <mergeCell ref="G161:H161"/>
    <mergeCell ref="I161:AC161"/>
    <mergeCell ref="A158:D158"/>
    <mergeCell ref="E158:F158"/>
    <mergeCell ref="G158:H158"/>
    <mergeCell ref="I158:AC158"/>
    <mergeCell ref="A159:D159"/>
    <mergeCell ref="E159:F159"/>
    <mergeCell ref="G159:H159"/>
    <mergeCell ref="I159:AC159"/>
    <mergeCell ref="A156:D156"/>
    <mergeCell ref="E156:F156"/>
    <mergeCell ref="G156:H156"/>
    <mergeCell ref="I156:AC156"/>
    <mergeCell ref="A157:D157"/>
    <mergeCell ref="E157:F157"/>
    <mergeCell ref="G157:H157"/>
    <mergeCell ref="I157:AC157"/>
    <mergeCell ref="B152:C152"/>
    <mergeCell ref="E152:N152"/>
    <mergeCell ref="AD152:AE152"/>
    <mergeCell ref="A154:AC154"/>
    <mergeCell ref="A155:D155"/>
    <mergeCell ref="E155:F155"/>
    <mergeCell ref="G155:H155"/>
    <mergeCell ref="I155:AC155"/>
    <mergeCell ref="B149:C149"/>
    <mergeCell ref="E149:N149"/>
    <mergeCell ref="B150:C150"/>
    <mergeCell ref="E150:N150"/>
    <mergeCell ref="AD150:AE150"/>
    <mergeCell ref="B151:C151"/>
    <mergeCell ref="E151:N151"/>
    <mergeCell ref="AD151:AE151"/>
    <mergeCell ref="B147:C147"/>
    <mergeCell ref="E147:N147"/>
    <mergeCell ref="P147:V147"/>
    <mergeCell ref="B148:C148"/>
    <mergeCell ref="E148:N148"/>
    <mergeCell ref="P148:V148"/>
    <mergeCell ref="A144:N144"/>
    <mergeCell ref="P144:W144"/>
    <mergeCell ref="B145:C145"/>
    <mergeCell ref="E145:N145"/>
    <mergeCell ref="P145:V145"/>
    <mergeCell ref="B146:C146"/>
    <mergeCell ref="E146:N146"/>
    <mergeCell ref="P146:V146"/>
    <mergeCell ref="B141:C141"/>
    <mergeCell ref="F141:G141"/>
    <mergeCell ref="H141:I141"/>
    <mergeCell ref="J141:AC141"/>
    <mergeCell ref="B142:C142"/>
    <mergeCell ref="F142:G142"/>
    <mergeCell ref="H142:I142"/>
    <mergeCell ref="J142:AC142"/>
    <mergeCell ref="B139:C139"/>
    <mergeCell ref="F139:G139"/>
    <mergeCell ref="H139:I139"/>
    <mergeCell ref="J139:AC139"/>
    <mergeCell ref="B140:C140"/>
    <mergeCell ref="F140:G140"/>
    <mergeCell ref="H140:I140"/>
    <mergeCell ref="J140:AC140"/>
    <mergeCell ref="B137:C137"/>
    <mergeCell ref="F137:G137"/>
    <mergeCell ref="H137:I137"/>
    <mergeCell ref="J137:AC137"/>
    <mergeCell ref="B138:C138"/>
    <mergeCell ref="F138:G138"/>
    <mergeCell ref="H138:I138"/>
    <mergeCell ref="J138:AC138"/>
    <mergeCell ref="B135:C135"/>
    <mergeCell ref="F135:G135"/>
    <mergeCell ref="H135:I135"/>
    <mergeCell ref="J135:AC135"/>
    <mergeCell ref="B136:C136"/>
    <mergeCell ref="F136:G136"/>
    <mergeCell ref="H136:I136"/>
    <mergeCell ref="J136:AC136"/>
    <mergeCell ref="B133:C133"/>
    <mergeCell ref="F133:G133"/>
    <mergeCell ref="H133:I133"/>
    <mergeCell ref="J133:AC133"/>
    <mergeCell ref="B134:C134"/>
    <mergeCell ref="F134:G134"/>
    <mergeCell ref="H134:I134"/>
    <mergeCell ref="J134:AC134"/>
    <mergeCell ref="A130:AC130"/>
    <mergeCell ref="B131:C131"/>
    <mergeCell ref="F131:G131"/>
    <mergeCell ref="H131:I131"/>
    <mergeCell ref="J131:AC131"/>
    <mergeCell ref="B132:C132"/>
    <mergeCell ref="F132:G132"/>
    <mergeCell ref="H132:I132"/>
    <mergeCell ref="J132:AC132"/>
    <mergeCell ref="P127:S127"/>
    <mergeCell ref="T127:AC127"/>
    <mergeCell ref="B128:C128"/>
    <mergeCell ref="F128:G128"/>
    <mergeCell ref="H128:I128"/>
    <mergeCell ref="J128:K128"/>
    <mergeCell ref="L128:M128"/>
    <mergeCell ref="P128:S128"/>
    <mergeCell ref="T128:AC128"/>
    <mergeCell ref="A127:A128"/>
    <mergeCell ref="B127:C127"/>
    <mergeCell ref="F127:G127"/>
    <mergeCell ref="H127:I127"/>
    <mergeCell ref="J127:K127"/>
    <mergeCell ref="L127:M127"/>
    <mergeCell ref="B125:C125"/>
    <mergeCell ref="D125:N125"/>
    <mergeCell ref="P125:S125"/>
    <mergeCell ref="T125:AC125"/>
    <mergeCell ref="B126:C126"/>
    <mergeCell ref="D126:N126"/>
    <mergeCell ref="P126:S126"/>
    <mergeCell ref="T126:AC126"/>
    <mergeCell ref="B123:C123"/>
    <mergeCell ref="D123:N123"/>
    <mergeCell ref="P123:S123"/>
    <mergeCell ref="T123:AC123"/>
    <mergeCell ref="B124:C124"/>
    <mergeCell ref="D124:N124"/>
    <mergeCell ref="P124:S124"/>
    <mergeCell ref="T124:AC124"/>
    <mergeCell ref="B121:C121"/>
    <mergeCell ref="D121:N121"/>
    <mergeCell ref="P121:S121"/>
    <mergeCell ref="T121:AC121"/>
    <mergeCell ref="B122:C122"/>
    <mergeCell ref="D122:N122"/>
    <mergeCell ref="P122:S122"/>
    <mergeCell ref="T122:AC122"/>
    <mergeCell ref="B119:C119"/>
    <mergeCell ref="D119:N119"/>
    <mergeCell ref="P119:S119"/>
    <mergeCell ref="T119:AC119"/>
    <mergeCell ref="B120:C120"/>
    <mergeCell ref="D120:N120"/>
    <mergeCell ref="P120:S120"/>
    <mergeCell ref="T120:AC120"/>
    <mergeCell ref="T117:AC117"/>
    <mergeCell ref="B118:C118"/>
    <mergeCell ref="F118:G118"/>
    <mergeCell ref="H118:J118"/>
    <mergeCell ref="K118:L118"/>
    <mergeCell ref="P118:S118"/>
    <mergeCell ref="T118:AC118"/>
    <mergeCell ref="B116:C116"/>
    <mergeCell ref="D116:G116"/>
    <mergeCell ref="H116:L116"/>
    <mergeCell ref="P116:S116"/>
    <mergeCell ref="T116:AC116"/>
    <mergeCell ref="B117:C117"/>
    <mergeCell ref="F117:G117"/>
    <mergeCell ref="H117:J117"/>
    <mergeCell ref="K117:L117"/>
    <mergeCell ref="P117:S117"/>
    <mergeCell ref="A114:N114"/>
    <mergeCell ref="P114:S114"/>
    <mergeCell ref="T114:AC114"/>
    <mergeCell ref="B115:G115"/>
    <mergeCell ref="H115:N115"/>
    <mergeCell ref="P115:S115"/>
    <mergeCell ref="T115:AC115"/>
    <mergeCell ref="P109:Q109"/>
    <mergeCell ref="A112:N112"/>
    <mergeCell ref="P112:AC112"/>
    <mergeCell ref="B113:F113"/>
    <mergeCell ref="G113:L113"/>
    <mergeCell ref="M113:N113"/>
    <mergeCell ref="P113:S113"/>
    <mergeCell ref="T113:AC113"/>
    <mergeCell ref="B109:C109"/>
    <mergeCell ref="F109:G109"/>
    <mergeCell ref="H109:I109"/>
    <mergeCell ref="J109:K109"/>
    <mergeCell ref="L109:M109"/>
    <mergeCell ref="N109:O109"/>
    <mergeCell ref="P107:Q107"/>
    <mergeCell ref="B108:C108"/>
    <mergeCell ref="F108:G108"/>
    <mergeCell ref="H108:I108"/>
    <mergeCell ref="J108:K108"/>
    <mergeCell ref="L108:M108"/>
    <mergeCell ref="N108:O108"/>
    <mergeCell ref="P108:Q108"/>
    <mergeCell ref="B107:C107"/>
    <mergeCell ref="F107:G107"/>
    <mergeCell ref="H107:I107"/>
    <mergeCell ref="J107:K107"/>
    <mergeCell ref="L107:M107"/>
    <mergeCell ref="N107:O107"/>
    <mergeCell ref="P105:Q105"/>
    <mergeCell ref="B106:C106"/>
    <mergeCell ref="F106:G106"/>
    <mergeCell ref="H106:I106"/>
    <mergeCell ref="J106:K106"/>
    <mergeCell ref="L106:M106"/>
    <mergeCell ref="N106:O106"/>
    <mergeCell ref="P106:Q106"/>
    <mergeCell ref="B105:C105"/>
    <mergeCell ref="F105:G105"/>
    <mergeCell ref="H105:I105"/>
    <mergeCell ref="J105:K105"/>
    <mergeCell ref="L105:M105"/>
    <mergeCell ref="N105:O105"/>
    <mergeCell ref="P103:Q103"/>
    <mergeCell ref="B104:C104"/>
    <mergeCell ref="F104:G104"/>
    <mergeCell ref="H104:I104"/>
    <mergeCell ref="J104:K104"/>
    <mergeCell ref="L104:M104"/>
    <mergeCell ref="N104:O104"/>
    <mergeCell ref="P104:Q104"/>
    <mergeCell ref="B103:C103"/>
    <mergeCell ref="F103:G103"/>
    <mergeCell ref="H103:I103"/>
    <mergeCell ref="J103:K103"/>
    <mergeCell ref="L103:M103"/>
    <mergeCell ref="N103:O103"/>
    <mergeCell ref="A101:AC101"/>
    <mergeCell ref="B102:C102"/>
    <mergeCell ref="F102:G102"/>
    <mergeCell ref="H102:I102"/>
    <mergeCell ref="J102:K102"/>
    <mergeCell ref="L102:M102"/>
    <mergeCell ref="N102:O102"/>
    <mergeCell ref="P102:Q102"/>
    <mergeCell ref="R102:AC102"/>
    <mergeCell ref="B98:C98"/>
    <mergeCell ref="I98:L98"/>
    <mergeCell ref="Q98:AC98"/>
    <mergeCell ref="B99:C99"/>
    <mergeCell ref="I99:L99"/>
    <mergeCell ref="Q99:AC99"/>
    <mergeCell ref="B96:C96"/>
    <mergeCell ref="I96:L96"/>
    <mergeCell ref="Q96:AC96"/>
    <mergeCell ref="B97:C97"/>
    <mergeCell ref="I97:L97"/>
    <mergeCell ref="Q97:AC97"/>
    <mergeCell ref="B94:C94"/>
    <mergeCell ref="I94:L94"/>
    <mergeCell ref="Q94:AC94"/>
    <mergeCell ref="B95:C95"/>
    <mergeCell ref="I95:L95"/>
    <mergeCell ref="Q95:AC95"/>
    <mergeCell ref="C90:N90"/>
    <mergeCell ref="A91:AC91"/>
    <mergeCell ref="B92:C92"/>
    <mergeCell ref="I92:L92"/>
    <mergeCell ref="Q92:AC92"/>
    <mergeCell ref="B93:C93"/>
    <mergeCell ref="I93:L93"/>
    <mergeCell ref="Q93:AC93"/>
    <mergeCell ref="B88:C88"/>
    <mergeCell ref="D88:N88"/>
    <mergeCell ref="R88:S88"/>
    <mergeCell ref="U88:Z88"/>
    <mergeCell ref="AA88:AB88"/>
    <mergeCell ref="B89:C89"/>
    <mergeCell ref="D89:N89"/>
    <mergeCell ref="R89:S89"/>
    <mergeCell ref="B86:C86"/>
    <mergeCell ref="D86:N86"/>
    <mergeCell ref="R86:S86"/>
    <mergeCell ref="U86:Z86"/>
    <mergeCell ref="AA86:AB86"/>
    <mergeCell ref="B87:C87"/>
    <mergeCell ref="D87:N87"/>
    <mergeCell ref="R87:S87"/>
    <mergeCell ref="U87:Z87"/>
    <mergeCell ref="AA87:AB87"/>
    <mergeCell ref="A84:C84"/>
    <mergeCell ref="E84:K84"/>
    <mergeCell ref="L84:N84"/>
    <mergeCell ref="P84:AC84"/>
    <mergeCell ref="A85:N85"/>
    <mergeCell ref="R85:S85"/>
    <mergeCell ref="U85:Z85"/>
    <mergeCell ref="AA85:AB85"/>
    <mergeCell ref="AB82:AC82"/>
    <mergeCell ref="A83:C83"/>
    <mergeCell ref="E83:K83"/>
    <mergeCell ref="L83:N83"/>
    <mergeCell ref="P83:Q83"/>
    <mergeCell ref="R83:S83"/>
    <mergeCell ref="T83:AA83"/>
    <mergeCell ref="AB83:AC83"/>
    <mergeCell ref="A82:C82"/>
    <mergeCell ref="E82:K82"/>
    <mergeCell ref="L82:N82"/>
    <mergeCell ref="P82:Q82"/>
    <mergeCell ref="R82:S82"/>
    <mergeCell ref="T82:AA82"/>
    <mergeCell ref="AB80:AC80"/>
    <mergeCell ref="A81:C81"/>
    <mergeCell ref="E81:K81"/>
    <mergeCell ref="L81:N81"/>
    <mergeCell ref="P81:Q81"/>
    <mergeCell ref="R81:S81"/>
    <mergeCell ref="T81:AA81"/>
    <mergeCell ref="AB81:AC81"/>
    <mergeCell ref="A80:C80"/>
    <mergeCell ref="E80:K80"/>
    <mergeCell ref="L80:N80"/>
    <mergeCell ref="P80:Q80"/>
    <mergeCell ref="R80:S80"/>
    <mergeCell ref="T80:AA80"/>
    <mergeCell ref="AB78:AC78"/>
    <mergeCell ref="A79:C79"/>
    <mergeCell ref="E79:K79"/>
    <mergeCell ref="L79:N79"/>
    <mergeCell ref="P79:Q79"/>
    <mergeCell ref="R79:S79"/>
    <mergeCell ref="T79:AA79"/>
    <mergeCell ref="AB79:AC79"/>
    <mergeCell ref="A78:C78"/>
    <mergeCell ref="E78:K78"/>
    <mergeCell ref="L78:N78"/>
    <mergeCell ref="P78:Q78"/>
    <mergeCell ref="R78:S78"/>
    <mergeCell ref="T78:AA78"/>
    <mergeCell ref="A76:N76"/>
    <mergeCell ref="P76:AC76"/>
    <mergeCell ref="A77:C77"/>
    <mergeCell ref="E77:K77"/>
    <mergeCell ref="L77:N77"/>
    <mergeCell ref="P77:Q77"/>
    <mergeCell ref="R77:S77"/>
    <mergeCell ref="T77:AA77"/>
    <mergeCell ref="AB77:AC77"/>
    <mergeCell ref="B71:E71"/>
    <mergeCell ref="Q71:T71"/>
    <mergeCell ref="B72:E72"/>
    <mergeCell ref="F72:F74"/>
    <mergeCell ref="Q72:T72"/>
    <mergeCell ref="B73:E73"/>
    <mergeCell ref="Q73:T73"/>
    <mergeCell ref="B74:E74"/>
    <mergeCell ref="Q74:T74"/>
    <mergeCell ref="B68:E68"/>
    <mergeCell ref="F68:F70"/>
    <mergeCell ref="Q68:T68"/>
    <mergeCell ref="B69:E69"/>
    <mergeCell ref="Q69:T69"/>
    <mergeCell ref="B70:E70"/>
    <mergeCell ref="Q70:T70"/>
    <mergeCell ref="B64:E64"/>
    <mergeCell ref="Q64:T64"/>
    <mergeCell ref="B65:E65"/>
    <mergeCell ref="F65:F67"/>
    <mergeCell ref="Q65:T65"/>
    <mergeCell ref="B66:E66"/>
    <mergeCell ref="Q66:T66"/>
    <mergeCell ref="B67:E67"/>
    <mergeCell ref="Q67:T67"/>
    <mergeCell ref="B61:E61"/>
    <mergeCell ref="P61:V61"/>
    <mergeCell ref="A62:G62"/>
    <mergeCell ref="Q62:T62"/>
    <mergeCell ref="B63:E63"/>
    <mergeCell ref="Q63:T63"/>
    <mergeCell ref="Q56:T56"/>
    <mergeCell ref="B57:E57"/>
    <mergeCell ref="Q57:T57"/>
    <mergeCell ref="B58:E58"/>
    <mergeCell ref="F58:F60"/>
    <mergeCell ref="Q58:T58"/>
    <mergeCell ref="B59:E59"/>
    <mergeCell ref="Q59:T59"/>
    <mergeCell ref="B60:E60"/>
    <mergeCell ref="Q60:T60"/>
    <mergeCell ref="B52:E52"/>
    <mergeCell ref="Q52:T52"/>
    <mergeCell ref="A53:G53"/>
    <mergeCell ref="P53:V53"/>
    <mergeCell ref="B54:E54"/>
    <mergeCell ref="F54:F56"/>
    <mergeCell ref="Q54:T54"/>
    <mergeCell ref="B55:E55"/>
    <mergeCell ref="Q55:T55"/>
    <mergeCell ref="B56:E56"/>
    <mergeCell ref="B48:E48"/>
    <mergeCell ref="Q48:T48"/>
    <mergeCell ref="B49:E49"/>
    <mergeCell ref="F49:F51"/>
    <mergeCell ref="Q49:T49"/>
    <mergeCell ref="U49:U51"/>
    <mergeCell ref="B50:E50"/>
    <mergeCell ref="Q50:T50"/>
    <mergeCell ref="B51:E51"/>
    <mergeCell ref="Q51:T51"/>
    <mergeCell ref="B44:E44"/>
    <mergeCell ref="Q44:T44"/>
    <mergeCell ref="B45:E45"/>
    <mergeCell ref="F45:F47"/>
    <mergeCell ref="Q45:T45"/>
    <mergeCell ref="U45:U48"/>
    <mergeCell ref="B46:E46"/>
    <mergeCell ref="Q46:T46"/>
    <mergeCell ref="B47:E47"/>
    <mergeCell ref="Q47:T47"/>
    <mergeCell ref="U40:U42"/>
    <mergeCell ref="B41:E41"/>
    <mergeCell ref="Q41:T41"/>
    <mergeCell ref="B42:E42"/>
    <mergeCell ref="Q42:T42"/>
    <mergeCell ref="B43:E43"/>
    <mergeCell ref="Q43:T43"/>
    <mergeCell ref="B38:E38"/>
    <mergeCell ref="Q38:T38"/>
    <mergeCell ref="A39:G39"/>
    <mergeCell ref="Q39:T39"/>
    <mergeCell ref="B40:E40"/>
    <mergeCell ref="F40:F42"/>
    <mergeCell ref="Q40:T40"/>
    <mergeCell ref="B34:E34"/>
    <mergeCell ref="Q34:T34"/>
    <mergeCell ref="B35:E35"/>
    <mergeCell ref="Q35:T35"/>
    <mergeCell ref="U35:U38"/>
    <mergeCell ref="B36:E36"/>
    <mergeCell ref="F36:F38"/>
    <mergeCell ref="Q36:T36"/>
    <mergeCell ref="B37:E37"/>
    <mergeCell ref="Q37:T37"/>
    <mergeCell ref="B31:E31"/>
    <mergeCell ref="P31:V31"/>
    <mergeCell ref="B32:E32"/>
    <mergeCell ref="Q32:T32"/>
    <mergeCell ref="B33:E33"/>
    <mergeCell ref="Q33:T33"/>
    <mergeCell ref="A27:G27"/>
    <mergeCell ref="P27:V27"/>
    <mergeCell ref="B28:E28"/>
    <mergeCell ref="Q28:T28"/>
    <mergeCell ref="U28:U30"/>
    <mergeCell ref="B29:E29"/>
    <mergeCell ref="F29:F31"/>
    <mergeCell ref="Q29:T29"/>
    <mergeCell ref="B30:E30"/>
    <mergeCell ref="Q30:T30"/>
    <mergeCell ref="P24:R24"/>
    <mergeCell ref="T24:AB24"/>
    <mergeCell ref="A25:AC25"/>
    <mergeCell ref="B26:E26"/>
    <mergeCell ref="F26:G26"/>
    <mergeCell ref="Q26:T26"/>
    <mergeCell ref="U26:V26"/>
    <mergeCell ref="T22:AB22"/>
    <mergeCell ref="B23:D23"/>
    <mergeCell ref="J23:K23"/>
    <mergeCell ref="L23:M23"/>
    <mergeCell ref="P23:R23"/>
    <mergeCell ref="T23:AB23"/>
    <mergeCell ref="B22:D22"/>
    <mergeCell ref="E22:F23"/>
    <mergeCell ref="G22:H23"/>
    <mergeCell ref="J22:K22"/>
    <mergeCell ref="L22:M22"/>
    <mergeCell ref="P22:R22"/>
    <mergeCell ref="B21:D21"/>
    <mergeCell ref="F21:G21"/>
    <mergeCell ref="J21:K21"/>
    <mergeCell ref="L21:M21"/>
    <mergeCell ref="P21:R21"/>
    <mergeCell ref="T21:AB21"/>
    <mergeCell ref="F19:G19"/>
    <mergeCell ref="I19:M19"/>
    <mergeCell ref="P19:R19"/>
    <mergeCell ref="T19:AB19"/>
    <mergeCell ref="F20:G20"/>
    <mergeCell ref="J20:K20"/>
    <mergeCell ref="L20:M20"/>
    <mergeCell ref="P20:R20"/>
    <mergeCell ref="T20:AB20"/>
    <mergeCell ref="A18:C18"/>
    <mergeCell ref="F18:G18"/>
    <mergeCell ref="J18:K18"/>
    <mergeCell ref="L18:M18"/>
    <mergeCell ref="P18:R18"/>
    <mergeCell ref="T18:AB18"/>
    <mergeCell ref="A17:C17"/>
    <mergeCell ref="F17:G17"/>
    <mergeCell ref="J17:K17"/>
    <mergeCell ref="L17:M17"/>
    <mergeCell ref="P17:R17"/>
    <mergeCell ref="T17:AB17"/>
    <mergeCell ref="T15:AB15"/>
    <mergeCell ref="A16:C16"/>
    <mergeCell ref="F16:G16"/>
    <mergeCell ref="J16:K16"/>
    <mergeCell ref="L16:M16"/>
    <mergeCell ref="P16:R16"/>
    <mergeCell ref="T16:AB16"/>
    <mergeCell ref="A14:D14"/>
    <mergeCell ref="E14:H14"/>
    <mergeCell ref="I14:M14"/>
    <mergeCell ref="P14:R14"/>
    <mergeCell ref="T14:AC14"/>
    <mergeCell ref="A15:C15"/>
    <mergeCell ref="E15:G15"/>
    <mergeCell ref="J15:K15"/>
    <mergeCell ref="L15:M15"/>
    <mergeCell ref="P15:R15"/>
    <mergeCell ref="D11:E11"/>
    <mergeCell ref="S11:U11"/>
    <mergeCell ref="X11:AC11"/>
    <mergeCell ref="D12:E12"/>
    <mergeCell ref="S12:U12"/>
    <mergeCell ref="D9:E9"/>
    <mergeCell ref="S9:U9"/>
    <mergeCell ref="X9:AC9"/>
    <mergeCell ref="D10:E10"/>
    <mergeCell ref="S10:U10"/>
    <mergeCell ref="X10:AC10"/>
    <mergeCell ref="B5:C5"/>
    <mergeCell ref="F5:G5"/>
    <mergeCell ref="L5:O5"/>
    <mergeCell ref="Q5:AC5"/>
    <mergeCell ref="A7:AC7"/>
    <mergeCell ref="D8:E8"/>
    <mergeCell ref="H8:O8"/>
    <mergeCell ref="P8:U8"/>
    <mergeCell ref="V8:AC8"/>
    <mergeCell ref="A1:P1"/>
    <mergeCell ref="Q1:AC1"/>
    <mergeCell ref="B2:E2"/>
    <mergeCell ref="H2:O2"/>
    <mergeCell ref="Q2:AC4"/>
    <mergeCell ref="B3:G3"/>
    <mergeCell ref="P3:P4"/>
    <mergeCell ref="B4:C4"/>
    <mergeCell ref="E4:G4"/>
    <mergeCell ref="L4:O4"/>
  </mergeCells>
  <printOptions/>
  <pageMargins left="0.7479166666666667" right="0.7479166666666667" top="0.9854166666666666" bottom="0.9854166666666666" header="0.7479166666666667" footer="0.7479166666666667"/>
  <pageSetup firstPageNumber="1" useFirstPageNumber="1" horizontalDpi="300" verticalDpi="300" orientation="portrait" paperSize="8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Christophe</cp:lastModifiedBy>
  <dcterms:modified xsi:type="dcterms:W3CDTF">2018-05-08T17:03:18Z</dcterms:modified>
  <cp:category/>
  <cp:version/>
  <cp:contentType/>
  <cp:contentStatus/>
</cp:coreProperties>
</file>